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00" windowHeight="7050" activeTab="1"/>
  </bookViews>
  <sheets>
    <sheet name="Diagram" sheetId="1" r:id="rId1"/>
    <sheet name="ArcLength" sheetId="2" r:id="rId2"/>
    <sheet name="ProblemSolver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<sst xmlns="http://schemas.openxmlformats.org/spreadsheetml/2006/main" count="42" uniqueCount="40">
  <si>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Original X,Y coordinates</t>
  </si>
  <si>
    <t>Translated x,y</t>
  </si>
  <si>
    <t>Fit parabola</t>
  </si>
  <si>
    <t>Fit parabolic arc to 3 points and compute arc length</t>
  </si>
  <si>
    <t>Compute arc length s</t>
  </si>
  <si>
    <t>Then</t>
  </si>
  <si>
    <t>Notes:</t>
  </si>
  <si>
    <t xml:space="preserve"> 1. The red axes reflect the position of the measurer (the blue line)</t>
  </si>
  <si>
    <r>
      <t xml:space="preserve"> 2. The black axes reflect the translation needed to set  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,y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at the origin</t>
    </r>
  </si>
  <si>
    <r>
      <t xml:space="preserve"> 3. The objective is to first derive the parabola that fits 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,y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,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,y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 and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,y</t>
    </r>
    <r>
      <rPr>
        <vertAlign val="subscript"/>
        <sz val="10"/>
        <rFont val="Arial"/>
        <family val="2"/>
      </rPr>
      <t>2</t>
    </r>
  </si>
  <si>
    <r>
      <t xml:space="preserve"> 4. After derivation, the length of the arc between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and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is calculated</t>
    </r>
  </si>
  <si>
    <r>
      <t>If s = arc length between 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and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in the previous diagram and</t>
    </r>
  </si>
  <si>
    <t>a</t>
  </si>
  <si>
    <t>b</t>
  </si>
  <si>
    <t>c</t>
  </si>
  <si>
    <t>u</t>
  </si>
  <si>
    <r>
      <t>s</t>
    </r>
    <r>
      <rPr>
        <b/>
        <vertAlign val="subscript"/>
        <sz val="10"/>
        <rFont val="Arial"/>
        <family val="2"/>
      </rPr>
      <t>0</t>
    </r>
  </si>
  <si>
    <r>
      <t>a</t>
    </r>
    <r>
      <rPr>
        <b/>
        <vertAlign val="subscript"/>
        <sz val="10"/>
        <rFont val="Arial"/>
        <family val="2"/>
      </rPr>
      <t>0</t>
    </r>
  </si>
  <si>
    <r>
      <t>s</t>
    </r>
    <r>
      <rPr>
        <b/>
        <vertAlign val="subscript"/>
        <sz val="10"/>
        <rFont val="Arial"/>
        <family val="2"/>
      </rPr>
      <t>1</t>
    </r>
  </si>
  <si>
    <r>
      <t>a</t>
    </r>
    <r>
      <rPr>
        <b/>
        <vertAlign val="subscript"/>
        <sz val="10"/>
        <rFont val="Arial"/>
        <family val="2"/>
      </rPr>
      <t>1</t>
    </r>
  </si>
  <si>
    <r>
      <t>s</t>
    </r>
    <r>
      <rPr>
        <b/>
        <vertAlign val="subscript"/>
        <sz val="10"/>
        <rFont val="Arial"/>
        <family val="2"/>
      </rPr>
      <t>2</t>
    </r>
  </si>
  <si>
    <r>
      <t>a</t>
    </r>
    <r>
      <rPr>
        <b/>
        <vertAlign val="sub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</si>
  <si>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0</t>
    </r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</si>
  <si>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</si>
  <si>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</si>
  <si>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r>
      <t>Y</t>
    </r>
    <r>
      <rPr>
        <b/>
        <vertAlign val="subscript"/>
        <sz val="10"/>
        <rFont val="Arial"/>
        <family val="2"/>
      </rPr>
      <t>0</t>
    </r>
  </si>
  <si>
    <r>
      <t>Y</t>
    </r>
    <r>
      <rPr>
        <b/>
        <vertAlign val="subscript"/>
        <sz val="10"/>
        <rFont val="Arial"/>
        <family val="2"/>
      </rPr>
      <t>1</t>
    </r>
  </si>
  <si>
    <r>
      <t>Y</t>
    </r>
    <r>
      <rPr>
        <b/>
        <vertAlign val="sub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</si>
  <si>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0</t>
    </r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</si>
  <si>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</si>
  <si>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</si>
  <si>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r>
      <t>y</t>
    </r>
    <r>
      <rPr>
        <b/>
        <vertAlign val="subscript"/>
        <sz val="10"/>
        <rFont val="Arial"/>
        <family val="2"/>
      </rPr>
      <t>0</t>
    </r>
  </si>
  <si>
    <r>
      <t>y</t>
    </r>
    <r>
      <rPr>
        <b/>
        <vertAlign val="subscript"/>
        <sz val="10"/>
        <rFont val="Arial"/>
        <family val="2"/>
      </rPr>
      <t>1</t>
    </r>
  </si>
  <si>
    <r>
      <t>y</t>
    </r>
    <r>
      <rPr>
        <b/>
        <vertAlign val="subscript"/>
        <sz val="10"/>
        <rFont val="Arial"/>
        <family val="2"/>
      </rPr>
      <t>2</t>
    </r>
  </si>
  <si>
    <t>Derive a parabolic arc and its length from three measurements</t>
  </si>
  <si>
    <r>
      <t>u</t>
    </r>
    <r>
      <rPr>
        <b/>
        <vertAlign val="subscript"/>
        <sz val="10"/>
        <rFont val="Arial"/>
        <family val="2"/>
      </rPr>
      <t>1</t>
    </r>
  </si>
  <si>
    <r>
      <t>u</t>
    </r>
    <r>
      <rPr>
        <b/>
        <vertAlign val="subscript"/>
        <sz val="10"/>
        <rFont val="Arial"/>
        <family val="2"/>
      </rPr>
      <t>2</t>
    </r>
  </si>
  <si>
    <t>Sum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</si>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</sst>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4" borderId="3" xfId="0" applyFill="1" applyBorder="1" applyAlignment="1" quotePrefix="1">
      <alignment/>
    </xf>
    <xf numFmtId="0" fontId="0" fillId="4" borderId="0" xfId="0" applyFill="1" applyBorder="1" applyAlignment="1" quotePrefix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 quotePrefix="1">
      <alignment/>
    </xf>
    <xf numFmtId="0" fontId="0" fillId="4" borderId="6" xfId="0" applyFill="1" applyBorder="1" applyAlignment="1" quotePrefix="1">
      <alignment/>
    </xf>
    <xf numFmtId="0" fontId="0" fillId="4" borderId="6" xfId="0" applyFill="1" applyBorder="1" applyAlignment="1">
      <alignment/>
    </xf>
    <xf numFmtId="0" fontId="2" fillId="0" borderId="8" xfId="0" applyFont="1" applyBorder="1" applyAlignment="1">
      <alignment/>
    </xf>
    <xf numFmtId="0" fontId="2" fillId="2" borderId="9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Parabola 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ProblemSolver!$AA$1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ProblemSolver!$AA$2:$AA$12</c:f>
              <c:numCache/>
            </c:numRef>
          </c:cat>
          <c:val>
            <c:numRef>
              <c:f>ProblemSolver!$AA$2:$AA$12</c:f>
              <c:numCache/>
            </c:numRef>
          </c:val>
          <c:smooth val="0"/>
        </c:ser>
        <c:ser>
          <c:idx val="1"/>
          <c:order val="1"/>
          <c:tx>
            <c:strRef>
              <c:f>ProblemSolver!$AB$1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ProblemSolver!$AA$2:$AA$12</c:f>
              <c:numCache/>
            </c:numRef>
          </c:cat>
          <c:val>
            <c:numRef>
              <c:f>ProblemSolver!$AB$2:$AB$12</c:f>
              <c:numCache/>
            </c:numRef>
          </c:val>
          <c:smooth val="0"/>
        </c:ser>
        <c:marker val="1"/>
        <c:axId val="30472668"/>
        <c:axId val="5818557"/>
      </c:lineChart>
      <c:catAx>
        <c:axId val="3047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818557"/>
        <c:crosses val="autoZero"/>
        <c:auto val="0"/>
        <c:lblOffset val="100"/>
        <c:noMultiLvlLbl val="0"/>
      </c:catAx>
      <c:valAx>
        <c:axId val="5818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72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9.emf" /><Relationship Id="rId3" Type="http://schemas.openxmlformats.org/officeDocument/2006/relationships/image" Target="../media/image18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9.emf" /><Relationship Id="rId9" Type="http://schemas.openxmlformats.org/officeDocument/2006/relationships/image" Target="../media/image8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7.emf" /><Relationship Id="rId14" Type="http://schemas.openxmlformats.org/officeDocument/2006/relationships/image" Target="../media/image14.emf" /><Relationship Id="rId15" Type="http://schemas.openxmlformats.org/officeDocument/2006/relationships/image" Target="../media/image5.emf" /><Relationship Id="rId16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4.emf" /><Relationship Id="rId3" Type="http://schemas.openxmlformats.org/officeDocument/2006/relationships/image" Target="../media/image5.emf" /><Relationship Id="rId4" Type="http://schemas.openxmlformats.org/officeDocument/2006/relationships/image" Target="../media/image17.emf" /><Relationship Id="rId5" Type="http://schemas.openxmlformats.org/officeDocument/2006/relationships/image" Target="../media/image16.emf" /><Relationship Id="rId6" Type="http://schemas.openxmlformats.org/officeDocument/2006/relationships/image" Target="../media/image4.emf" /><Relationship Id="rId7" Type="http://schemas.openxmlformats.org/officeDocument/2006/relationships/image" Target="../media/image20.emf" /><Relationship Id="rId8" Type="http://schemas.openxmlformats.org/officeDocument/2006/relationships/image" Target="../media/image15.emf" /><Relationship Id="rId9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38100</xdr:rowOff>
    </xdr:from>
    <xdr:to>
      <xdr:col>6</xdr:col>
      <xdr:colOff>123825</xdr:colOff>
      <xdr:row>14</xdr:row>
      <xdr:rowOff>114300</xdr:rowOff>
    </xdr:to>
    <xdr:sp>
      <xdr:nvSpPr>
        <xdr:cNvPr id="1" name="Polygon 1"/>
        <xdr:cNvSpPr>
          <a:spLocks/>
        </xdr:cNvSpPr>
      </xdr:nvSpPr>
      <xdr:spPr>
        <a:xfrm>
          <a:off x="285750" y="200025"/>
          <a:ext cx="3495675" cy="2181225"/>
        </a:xfrm>
        <a:custGeom>
          <a:pathLst>
            <a:path h="120" w="367">
              <a:moveTo>
                <a:pt x="50" y="118"/>
              </a:moveTo>
              <a:cubicBezTo>
                <a:pt x="49" y="111"/>
                <a:pt x="48" y="106"/>
                <a:pt x="46" y="99"/>
              </a:cubicBezTo>
              <a:cubicBezTo>
                <a:pt x="48" y="82"/>
                <a:pt x="61" y="60"/>
                <a:pt x="77" y="51"/>
              </a:cubicBezTo>
              <a:cubicBezTo>
                <a:pt x="81" y="49"/>
                <a:pt x="87" y="47"/>
                <a:pt x="92" y="45"/>
              </a:cubicBezTo>
              <a:cubicBezTo>
                <a:pt x="94" y="44"/>
                <a:pt x="98" y="43"/>
                <a:pt x="98" y="43"/>
              </a:cubicBezTo>
              <a:cubicBezTo>
                <a:pt x="104" y="34"/>
                <a:pt x="123" y="35"/>
                <a:pt x="132" y="34"/>
              </a:cubicBezTo>
              <a:cubicBezTo>
                <a:pt x="175" y="25"/>
                <a:pt x="215" y="17"/>
                <a:pt x="259" y="16"/>
              </a:cubicBezTo>
              <a:cubicBezTo>
                <a:pt x="292" y="11"/>
                <a:pt x="325" y="10"/>
                <a:pt x="359" y="8"/>
              </a:cubicBezTo>
              <a:cubicBezTo>
                <a:pt x="361" y="8"/>
                <a:pt x="363" y="8"/>
                <a:pt x="364" y="7"/>
              </a:cubicBezTo>
              <a:cubicBezTo>
                <a:pt x="367" y="4"/>
                <a:pt x="343" y="0"/>
                <a:pt x="342" y="0"/>
              </a:cubicBezTo>
              <a:cubicBezTo>
                <a:pt x="328" y="1"/>
                <a:pt x="315" y="3"/>
                <a:pt x="301" y="4"/>
              </a:cubicBezTo>
              <a:cubicBezTo>
                <a:pt x="272" y="2"/>
                <a:pt x="244" y="6"/>
                <a:pt x="215" y="7"/>
              </a:cubicBezTo>
              <a:cubicBezTo>
                <a:pt x="182" y="11"/>
                <a:pt x="150" y="17"/>
                <a:pt x="117" y="20"/>
              </a:cubicBezTo>
              <a:cubicBezTo>
                <a:pt x="97" y="25"/>
                <a:pt x="78" y="31"/>
                <a:pt x="57" y="33"/>
              </a:cubicBezTo>
              <a:cubicBezTo>
                <a:pt x="50" y="32"/>
                <a:pt x="40" y="33"/>
                <a:pt x="34" y="29"/>
              </a:cubicBezTo>
              <a:cubicBezTo>
                <a:pt x="33" y="28"/>
                <a:pt x="33" y="27"/>
                <a:pt x="32" y="26"/>
              </a:cubicBezTo>
              <a:cubicBezTo>
                <a:pt x="31" y="25"/>
                <a:pt x="30" y="25"/>
                <a:pt x="29" y="24"/>
              </a:cubicBezTo>
              <a:cubicBezTo>
                <a:pt x="25" y="19"/>
                <a:pt x="26" y="10"/>
                <a:pt x="22" y="4"/>
              </a:cubicBezTo>
              <a:cubicBezTo>
                <a:pt x="8" y="8"/>
                <a:pt x="11" y="14"/>
                <a:pt x="7" y="26"/>
              </a:cubicBezTo>
              <a:cubicBezTo>
                <a:pt x="6" y="33"/>
                <a:pt x="4" y="40"/>
                <a:pt x="3" y="47"/>
              </a:cubicBezTo>
              <a:cubicBezTo>
                <a:pt x="6" y="56"/>
                <a:pt x="9" y="66"/>
                <a:pt x="12" y="75"/>
              </a:cubicBezTo>
              <a:cubicBezTo>
                <a:pt x="13" y="79"/>
                <a:pt x="16" y="87"/>
                <a:pt x="16" y="87"/>
              </a:cubicBezTo>
              <a:cubicBezTo>
                <a:pt x="14" y="94"/>
                <a:pt x="14" y="102"/>
                <a:pt x="11" y="108"/>
              </a:cubicBezTo>
              <a:cubicBezTo>
                <a:pt x="9" y="112"/>
                <a:pt x="0" y="115"/>
                <a:pt x="0" y="115"/>
              </a:cubicBezTo>
              <a:cubicBezTo>
                <a:pt x="6" y="119"/>
                <a:pt x="12" y="117"/>
                <a:pt x="18" y="115"/>
              </a:cubicBezTo>
              <a:cubicBezTo>
                <a:pt x="21" y="114"/>
                <a:pt x="28" y="112"/>
                <a:pt x="28" y="112"/>
              </a:cubicBezTo>
              <a:cubicBezTo>
                <a:pt x="32" y="112"/>
                <a:pt x="35" y="112"/>
                <a:pt x="39" y="113"/>
              </a:cubicBezTo>
              <a:cubicBezTo>
                <a:pt x="44" y="114"/>
                <a:pt x="45" y="120"/>
                <a:pt x="50" y="118"/>
              </a:cubicBezTo>
              <a:close/>
            </a:path>
          </a:pathLst>
        </a:cu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57150</xdr:rowOff>
    </xdr:from>
    <xdr:to>
      <xdr:col>1</xdr:col>
      <xdr:colOff>333375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933450" y="381000"/>
          <a:ext cx="9525" cy="18859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8</xdr:row>
      <xdr:rowOff>0</xdr:rowOff>
    </xdr:from>
    <xdr:to>
      <xdr:col>7</xdr:col>
      <xdr:colOff>590550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57175" y="1295400"/>
          <a:ext cx="46005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9525</xdr:rowOff>
    </xdr:from>
    <xdr:to>
      <xdr:col>6</xdr:col>
      <xdr:colOff>66675</xdr:colOff>
      <xdr:row>7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933450" y="333375"/>
          <a:ext cx="2790825" cy="933450"/>
        </a:xfrm>
        <a:custGeom>
          <a:pathLst>
            <a:path h="98" w="293">
              <a:moveTo>
                <a:pt x="0" y="98"/>
              </a:moveTo>
              <a:cubicBezTo>
                <a:pt x="7" y="87"/>
                <a:pt x="14" y="76"/>
                <a:pt x="24" y="68"/>
              </a:cubicBezTo>
              <a:cubicBezTo>
                <a:pt x="34" y="60"/>
                <a:pt x="40" y="58"/>
                <a:pt x="60" y="50"/>
              </a:cubicBezTo>
              <a:cubicBezTo>
                <a:pt x="80" y="42"/>
                <a:pt x="117" y="29"/>
                <a:pt x="145" y="22"/>
              </a:cubicBezTo>
              <a:cubicBezTo>
                <a:pt x="173" y="15"/>
                <a:pt x="207" y="13"/>
                <a:pt x="232" y="9"/>
              </a:cubicBezTo>
              <a:cubicBezTo>
                <a:pt x="257" y="5"/>
                <a:pt x="283" y="1"/>
                <a:pt x="293" y="0"/>
              </a:cubicBezTo>
            </a:path>
          </a:pathLst>
        </a:custGeom>
        <a:noFill/>
        <a:ln w="381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</xdr:row>
      <xdr:rowOff>9525</xdr:rowOff>
    </xdr:from>
    <xdr:to>
      <xdr:col>2</xdr:col>
      <xdr:colOff>171450</xdr:colOff>
      <xdr:row>9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23925" y="1304925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,y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3</xdr:col>
      <xdr:colOff>438150</xdr:colOff>
      <xdr:row>3</xdr:row>
      <xdr:rowOff>38100</xdr:rowOff>
    </xdr:from>
    <xdr:to>
      <xdr:col>4</xdr:col>
      <xdr:colOff>295275</xdr:colOff>
      <xdr:row>4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66950" y="523875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,y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133350</xdr:colOff>
      <xdr:row>1</xdr:row>
      <xdr:rowOff>114300</xdr:rowOff>
    </xdr:from>
    <xdr:to>
      <xdr:col>6</xdr:col>
      <xdr:colOff>600075</xdr:colOff>
      <xdr:row>3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790950" y="276225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,y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304800</xdr:colOff>
      <xdr:row>2</xdr:row>
      <xdr:rowOff>38100</xdr:rowOff>
    </xdr:from>
    <xdr:to>
      <xdr:col>6</xdr:col>
      <xdr:colOff>57150</xdr:colOff>
      <xdr:row>7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914400" y="361950"/>
          <a:ext cx="28003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12</xdr:row>
      <xdr:rowOff>19050</xdr:rowOff>
    </xdr:from>
    <xdr:to>
      <xdr:col>7</xdr:col>
      <xdr:colOff>152400</xdr:colOff>
      <xdr:row>14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4419600" y="1962150"/>
          <a:ext cx="0" cy="3048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7</xdr:row>
      <xdr:rowOff>152400</xdr:rowOff>
    </xdr:from>
    <xdr:to>
      <xdr:col>7</xdr:col>
      <xdr:colOff>161925</xdr:colOff>
      <xdr:row>12</xdr:row>
      <xdr:rowOff>38100</xdr:rowOff>
    </xdr:to>
    <xdr:sp>
      <xdr:nvSpPr>
        <xdr:cNvPr id="10" name="Line 10"/>
        <xdr:cNvSpPr>
          <a:spLocks/>
        </xdr:cNvSpPr>
      </xdr:nvSpPr>
      <xdr:spPr>
        <a:xfrm flipH="1" flipV="1">
          <a:off x="942975" y="1285875"/>
          <a:ext cx="3486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</xdr:row>
      <xdr:rowOff>123825</xdr:rowOff>
    </xdr:from>
    <xdr:to>
      <xdr:col>7</xdr:col>
      <xdr:colOff>161925</xdr:colOff>
      <xdr:row>12</xdr:row>
      <xdr:rowOff>19050</xdr:rowOff>
    </xdr:to>
    <xdr:sp>
      <xdr:nvSpPr>
        <xdr:cNvPr id="11" name="Line 11"/>
        <xdr:cNvSpPr>
          <a:spLocks/>
        </xdr:cNvSpPr>
      </xdr:nvSpPr>
      <xdr:spPr>
        <a:xfrm flipH="1" flipV="1">
          <a:off x="2162175" y="609600"/>
          <a:ext cx="22669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</xdr:row>
      <xdr:rowOff>38100</xdr:rowOff>
    </xdr:from>
    <xdr:to>
      <xdr:col>7</xdr:col>
      <xdr:colOff>171450</xdr:colOff>
      <xdr:row>12</xdr:row>
      <xdr:rowOff>19050</xdr:rowOff>
    </xdr:to>
    <xdr:sp>
      <xdr:nvSpPr>
        <xdr:cNvPr id="12" name="Line 12"/>
        <xdr:cNvSpPr>
          <a:spLocks/>
        </xdr:cNvSpPr>
      </xdr:nvSpPr>
      <xdr:spPr>
        <a:xfrm flipH="1" flipV="1">
          <a:off x="3724275" y="361950"/>
          <a:ext cx="7143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13</xdr:row>
      <xdr:rowOff>95250</xdr:rowOff>
    </xdr:from>
    <xdr:to>
      <xdr:col>7</xdr:col>
      <xdr:colOff>209550</xdr:colOff>
      <xdr:row>14</xdr:row>
      <xdr:rowOff>76200</xdr:rowOff>
    </xdr:to>
    <xdr:sp>
      <xdr:nvSpPr>
        <xdr:cNvPr id="13" name="Polygon 13"/>
        <xdr:cNvSpPr>
          <a:spLocks/>
        </xdr:cNvSpPr>
      </xdr:nvSpPr>
      <xdr:spPr>
        <a:xfrm>
          <a:off x="762000" y="2200275"/>
          <a:ext cx="3714750" cy="142875"/>
        </a:xfrm>
        <a:custGeom>
          <a:pathLst>
            <a:path h="15" w="390">
              <a:moveTo>
                <a:pt x="390" y="7"/>
              </a:moveTo>
              <a:cubicBezTo>
                <a:pt x="379" y="10"/>
                <a:pt x="367" y="6"/>
                <a:pt x="356" y="5"/>
              </a:cubicBezTo>
              <a:cubicBezTo>
                <a:pt x="347" y="2"/>
                <a:pt x="339" y="1"/>
                <a:pt x="329" y="0"/>
              </a:cubicBezTo>
              <a:cubicBezTo>
                <a:pt x="313" y="1"/>
                <a:pt x="312" y="1"/>
                <a:pt x="298" y="2"/>
              </a:cubicBezTo>
              <a:cubicBezTo>
                <a:pt x="292" y="3"/>
                <a:pt x="280" y="4"/>
                <a:pt x="280" y="4"/>
              </a:cubicBezTo>
              <a:cubicBezTo>
                <a:pt x="273" y="6"/>
                <a:pt x="265" y="6"/>
                <a:pt x="257" y="7"/>
              </a:cubicBezTo>
              <a:cubicBezTo>
                <a:pt x="208" y="6"/>
                <a:pt x="213" y="5"/>
                <a:pt x="156" y="7"/>
              </a:cubicBezTo>
              <a:cubicBezTo>
                <a:pt x="148" y="7"/>
                <a:pt x="133" y="10"/>
                <a:pt x="133" y="10"/>
              </a:cubicBezTo>
              <a:cubicBezTo>
                <a:pt x="99" y="10"/>
                <a:pt x="51" y="6"/>
                <a:pt x="14" y="9"/>
              </a:cubicBezTo>
              <a:cubicBezTo>
                <a:pt x="9" y="11"/>
                <a:pt x="4" y="11"/>
                <a:pt x="0" y="15"/>
              </a:cubicBezTo>
            </a:path>
          </a:pathLst>
        </a:cu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57150</xdr:rowOff>
    </xdr:from>
    <xdr:to>
      <xdr:col>8</xdr:col>
      <xdr:colOff>209550</xdr:colOff>
      <xdr:row>12</xdr:row>
      <xdr:rowOff>66675</xdr:rowOff>
    </xdr:to>
    <xdr:sp>
      <xdr:nvSpPr>
        <xdr:cNvPr id="14" name="Line 14"/>
        <xdr:cNvSpPr>
          <a:spLocks/>
        </xdr:cNvSpPr>
      </xdr:nvSpPr>
      <xdr:spPr>
        <a:xfrm flipH="1">
          <a:off x="180975" y="2000250"/>
          <a:ext cx="4905375" cy="9525"/>
        </a:xfrm>
        <a:prstGeom prst="line">
          <a:avLst/>
        </a:prstGeom>
        <a:noFill/>
        <a:ln w="254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</xdr:row>
      <xdr:rowOff>123825</xdr:rowOff>
    </xdr:from>
    <xdr:to>
      <xdr:col>3</xdr:col>
      <xdr:colOff>333375</xdr:colOff>
      <xdr:row>12</xdr:row>
      <xdr:rowOff>38100</xdr:rowOff>
    </xdr:to>
    <xdr:sp>
      <xdr:nvSpPr>
        <xdr:cNvPr id="15" name="Line 15"/>
        <xdr:cNvSpPr>
          <a:spLocks/>
        </xdr:cNvSpPr>
      </xdr:nvSpPr>
      <xdr:spPr>
        <a:xfrm>
          <a:off x="2162175" y="6096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</xdr:row>
      <xdr:rowOff>28575</xdr:rowOff>
    </xdr:from>
    <xdr:to>
      <xdr:col>6</xdr:col>
      <xdr:colOff>66675</xdr:colOff>
      <xdr:row>12</xdr:row>
      <xdr:rowOff>38100</xdr:rowOff>
    </xdr:to>
    <xdr:sp>
      <xdr:nvSpPr>
        <xdr:cNvPr id="16" name="Line 16"/>
        <xdr:cNvSpPr>
          <a:spLocks/>
        </xdr:cNvSpPr>
      </xdr:nvSpPr>
      <xdr:spPr>
        <a:xfrm>
          <a:off x="3724275" y="35242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66675</xdr:rowOff>
    </xdr:from>
    <xdr:to>
      <xdr:col>7</xdr:col>
      <xdr:colOff>38100</xdr:colOff>
      <xdr:row>6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838575" y="87630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257175</xdr:colOff>
      <xdr:row>6</xdr:row>
      <xdr:rowOff>0</xdr:rowOff>
    </xdr:from>
    <xdr:to>
      <xdr:col>5</xdr:col>
      <xdr:colOff>114300</xdr:colOff>
      <xdr:row>7</xdr:row>
      <xdr:rowOff>85725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695575" y="9715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447675</xdr:colOff>
      <xdr:row>9</xdr:row>
      <xdr:rowOff>85725</xdr:rowOff>
    </xdr:from>
    <xdr:to>
      <xdr:col>4</xdr:col>
      <xdr:colOff>304800</xdr:colOff>
      <xdr:row>11</xdr:row>
      <xdr:rowOff>9525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276475" y="15430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6</xdr:col>
      <xdr:colOff>285750</xdr:colOff>
      <xdr:row>9</xdr:row>
      <xdr:rowOff>0</xdr:rowOff>
    </xdr:from>
    <xdr:to>
      <xdr:col>7</xdr:col>
      <xdr:colOff>142875</xdr:colOff>
      <xdr:row>10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943350" y="1457325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571500</xdr:colOff>
      <xdr:row>8</xdr:row>
      <xdr:rowOff>123825</xdr:rowOff>
    </xdr:from>
    <xdr:to>
      <xdr:col>5</xdr:col>
      <xdr:colOff>428625</xdr:colOff>
      <xdr:row>10</xdr:row>
      <xdr:rowOff>47625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009900" y="1419225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95250</xdr:colOff>
      <xdr:row>11</xdr:row>
      <xdr:rowOff>0</xdr:rowOff>
    </xdr:from>
    <xdr:to>
      <xdr:col>5</xdr:col>
      <xdr:colOff>561975</xdr:colOff>
      <xdr:row>12</xdr:row>
      <xdr:rowOff>85725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3143250" y="1781175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6</xdr:col>
      <xdr:colOff>209550</xdr:colOff>
      <xdr:row>8</xdr:row>
      <xdr:rowOff>38100</xdr:rowOff>
    </xdr:from>
    <xdr:to>
      <xdr:col>6</xdr:col>
      <xdr:colOff>504825</xdr:colOff>
      <xdr:row>12</xdr:row>
      <xdr:rowOff>47625</xdr:rowOff>
    </xdr:to>
    <xdr:sp>
      <xdr:nvSpPr>
        <xdr:cNvPr id="23" name="Arc 23"/>
        <xdr:cNvSpPr>
          <a:spLocks/>
        </xdr:cNvSpPr>
      </xdr:nvSpPr>
      <xdr:spPr>
        <a:xfrm flipH="1">
          <a:off x="3867150" y="1333500"/>
          <a:ext cx="295275" cy="6572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114300</xdr:rowOff>
    </xdr:from>
    <xdr:to>
      <xdr:col>5</xdr:col>
      <xdr:colOff>190500</xdr:colOff>
      <xdr:row>12</xdr:row>
      <xdr:rowOff>47625</xdr:rowOff>
    </xdr:to>
    <xdr:sp>
      <xdr:nvSpPr>
        <xdr:cNvPr id="24" name="Arc 24"/>
        <xdr:cNvSpPr>
          <a:spLocks/>
        </xdr:cNvSpPr>
      </xdr:nvSpPr>
      <xdr:spPr>
        <a:xfrm flipH="1">
          <a:off x="3105150" y="1733550"/>
          <a:ext cx="133350" cy="2571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8</xdr:row>
      <xdr:rowOff>19050</xdr:rowOff>
    </xdr:from>
    <xdr:to>
      <xdr:col>5</xdr:col>
      <xdr:colOff>276225</xdr:colOff>
      <xdr:row>12</xdr:row>
      <xdr:rowOff>47625</xdr:rowOff>
    </xdr:to>
    <xdr:sp>
      <xdr:nvSpPr>
        <xdr:cNvPr id="25" name="Arc 25"/>
        <xdr:cNvSpPr>
          <a:spLocks/>
        </xdr:cNvSpPr>
      </xdr:nvSpPr>
      <xdr:spPr>
        <a:xfrm flipH="1">
          <a:off x="2857500" y="1314450"/>
          <a:ext cx="466725" cy="6762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3</xdr:row>
      <xdr:rowOff>28575</xdr:rowOff>
    </xdr:from>
    <xdr:to>
      <xdr:col>7</xdr:col>
      <xdr:colOff>190500</xdr:colOff>
      <xdr:row>14</xdr:row>
      <xdr:rowOff>19050</xdr:rowOff>
    </xdr:to>
    <xdr:sp>
      <xdr:nvSpPr>
        <xdr:cNvPr id="26" name="Line 26"/>
        <xdr:cNvSpPr>
          <a:spLocks/>
        </xdr:cNvSpPr>
      </xdr:nvSpPr>
      <xdr:spPr>
        <a:xfrm>
          <a:off x="4457700" y="514350"/>
          <a:ext cx="0" cy="1771650"/>
        </a:xfrm>
        <a:prstGeom prst="line">
          <a:avLst/>
        </a:prstGeom>
        <a:noFill/>
        <a:ln w="254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11</xdr:row>
      <xdr:rowOff>142875</xdr:rowOff>
    </xdr:from>
    <xdr:to>
      <xdr:col>9</xdr:col>
      <xdr:colOff>57150</xdr:colOff>
      <xdr:row>13</xdr:row>
      <xdr:rowOff>66675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076825" y="19240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123825</xdr:colOff>
      <xdr:row>1</xdr:row>
      <xdr:rowOff>152400</xdr:rowOff>
    </xdr:from>
    <xdr:to>
      <xdr:col>7</xdr:col>
      <xdr:colOff>590550</xdr:colOff>
      <xdr:row>3</xdr:row>
      <xdr:rowOff>76200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391025" y="314325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57150</xdr:colOff>
      <xdr:row>12</xdr:row>
      <xdr:rowOff>95250</xdr:rowOff>
    </xdr:from>
    <xdr:to>
      <xdr:col>7</xdr:col>
      <xdr:colOff>152400</xdr:colOff>
      <xdr:row>13</xdr:row>
      <xdr:rowOff>152400</xdr:rowOff>
    </xdr:to>
    <xdr:sp>
      <xdr:nvSpPr>
        <xdr:cNvPr id="29" name="AutoShape 29"/>
        <xdr:cNvSpPr>
          <a:spLocks/>
        </xdr:cNvSpPr>
      </xdr:nvSpPr>
      <xdr:spPr>
        <a:xfrm rot="16200000">
          <a:off x="3714750" y="2038350"/>
          <a:ext cx="70485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14</xdr:row>
      <xdr:rowOff>104775</xdr:rowOff>
    </xdr:from>
    <xdr:to>
      <xdr:col>7</xdr:col>
      <xdr:colOff>171450</xdr:colOff>
      <xdr:row>16</xdr:row>
      <xdr:rowOff>0</xdr:rowOff>
    </xdr:to>
    <xdr:sp>
      <xdr:nvSpPr>
        <xdr:cNvPr id="30" name="AutoShape 30"/>
        <xdr:cNvSpPr>
          <a:spLocks/>
        </xdr:cNvSpPr>
      </xdr:nvSpPr>
      <xdr:spPr>
        <a:xfrm rot="16200000">
          <a:off x="2162175" y="2371725"/>
          <a:ext cx="227647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47625</xdr:rowOff>
    </xdr:from>
    <xdr:to>
      <xdr:col>7</xdr:col>
      <xdr:colOff>161925</xdr:colOff>
      <xdr:row>17</xdr:row>
      <xdr:rowOff>104775</xdr:rowOff>
    </xdr:to>
    <xdr:sp>
      <xdr:nvSpPr>
        <xdr:cNvPr id="31" name="AutoShape 31"/>
        <xdr:cNvSpPr>
          <a:spLocks/>
        </xdr:cNvSpPr>
      </xdr:nvSpPr>
      <xdr:spPr>
        <a:xfrm rot="16200000">
          <a:off x="1000125" y="2638425"/>
          <a:ext cx="34290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9525</xdr:rowOff>
    </xdr:from>
    <xdr:to>
      <xdr:col>2</xdr:col>
      <xdr:colOff>123825</xdr:colOff>
      <xdr:row>2</xdr:row>
      <xdr:rowOff>95250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876300" y="1714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Y'</a:t>
          </a:r>
        </a:p>
      </xdr:txBody>
    </xdr:sp>
    <xdr:clientData/>
  </xdr:twoCellAnchor>
  <xdr:twoCellAnchor>
    <xdr:from>
      <xdr:col>0</xdr:col>
      <xdr:colOff>95250</xdr:colOff>
      <xdr:row>7</xdr:row>
      <xdr:rowOff>76200</xdr:rowOff>
    </xdr:from>
    <xdr:to>
      <xdr:col>0</xdr:col>
      <xdr:colOff>561975</xdr:colOff>
      <xdr:row>9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1209675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X'</a:t>
          </a:r>
        </a:p>
      </xdr:txBody>
    </xdr:sp>
    <xdr:clientData/>
  </xdr:twoCellAnchor>
  <xdr:twoCellAnchor>
    <xdr:from>
      <xdr:col>1</xdr:col>
      <xdr:colOff>161925</xdr:colOff>
      <xdr:row>10</xdr:row>
      <xdr:rowOff>0</xdr:rowOff>
    </xdr:from>
    <xdr:to>
      <xdr:col>2</xdr:col>
      <xdr:colOff>19050</xdr:colOff>
      <xdr:row>11</xdr:row>
      <xdr:rowOff>85725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771525" y="16192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3</xdr:col>
      <xdr:colOff>171450</xdr:colOff>
      <xdr:row>6</xdr:row>
      <xdr:rowOff>38100</xdr:rowOff>
    </xdr:from>
    <xdr:to>
      <xdr:col>4</xdr:col>
      <xdr:colOff>28575</xdr:colOff>
      <xdr:row>7</xdr:row>
      <xdr:rowOff>123825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000250" y="10096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476250</xdr:colOff>
      <xdr:row>5</xdr:row>
      <xdr:rowOff>38100</xdr:rowOff>
    </xdr:from>
    <xdr:to>
      <xdr:col>6</xdr:col>
      <xdr:colOff>333375</xdr:colOff>
      <xdr:row>6</xdr:row>
      <xdr:rowOff>123825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524250" y="847725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17</xdr:row>
      <xdr:rowOff>123825</xdr:rowOff>
    </xdr:from>
    <xdr:to>
      <xdr:col>5</xdr:col>
      <xdr:colOff>28575</xdr:colOff>
      <xdr:row>19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609850" y="28765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180975</xdr:colOff>
      <xdr:row>15</xdr:row>
      <xdr:rowOff>152400</xdr:rowOff>
    </xdr:from>
    <xdr:to>
      <xdr:col>6</xdr:col>
      <xdr:colOff>38100</xdr:colOff>
      <xdr:row>17</xdr:row>
      <xdr:rowOff>76200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228975" y="2581275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323850</xdr:colOff>
      <xdr:row>13</xdr:row>
      <xdr:rowOff>104775</xdr:rowOff>
    </xdr:from>
    <xdr:to>
      <xdr:col>7</xdr:col>
      <xdr:colOff>180975</xdr:colOff>
      <xdr:row>15</xdr:row>
      <xdr:rowOff>28575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981450" y="220980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352425</xdr:colOff>
      <xdr:row>3</xdr:row>
      <xdr:rowOff>133350</xdr:rowOff>
    </xdr:from>
    <xdr:to>
      <xdr:col>3</xdr:col>
      <xdr:colOff>333375</xdr:colOff>
      <xdr:row>7</xdr:row>
      <xdr:rowOff>114300</xdr:rowOff>
    </xdr:to>
    <xdr:sp>
      <xdr:nvSpPr>
        <xdr:cNvPr id="40" name="Line 47"/>
        <xdr:cNvSpPr>
          <a:spLocks/>
        </xdr:cNvSpPr>
      </xdr:nvSpPr>
      <xdr:spPr>
        <a:xfrm flipV="1">
          <a:off x="962025" y="619125"/>
          <a:ext cx="12001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590550</xdr:colOff>
      <xdr:row>12</xdr:row>
      <xdr:rowOff>0</xdr:rowOff>
    </xdr:from>
    <xdr:to>
      <xdr:col>33</xdr:col>
      <xdr:colOff>123825</xdr:colOff>
      <xdr:row>25</xdr:row>
      <xdr:rowOff>9525</xdr:rowOff>
    </xdr:to>
    <xdr:graphicFrame>
      <xdr:nvGraphicFramePr>
        <xdr:cNvPr id="1" name="Chart 10"/>
        <xdr:cNvGraphicFramePr/>
      </xdr:nvGraphicFramePr>
      <xdr:xfrm>
        <a:off x="10506075" y="1981200"/>
        <a:ext cx="46767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vmlDrawing" Target="../drawings/vmlDrawing3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workbookViewId="0" topLeftCell="A2">
      <selection activeCell="H18" sqref="H18"/>
    </sheetView>
  </sheetViews>
  <sheetFormatPr defaultColWidth="9.140625" defaultRowHeight="12.75"/>
  <sheetData>
    <row r="1" spans="1:12" ht="12.75">
      <c r="A1" s="1" t="s">
        <v>3</v>
      </c>
      <c r="I1" s="1" t="s">
        <v>0</v>
      </c>
      <c r="L1" s="1" t="s">
        <v>1</v>
      </c>
    </row>
    <row r="18" ht="12.75">
      <c r="A18" s="1" t="s">
        <v>2</v>
      </c>
    </row>
    <row r="21" ht="12.75">
      <c r="E21" s="1" t="s">
        <v>6</v>
      </c>
    </row>
    <row r="22" ht="12.75">
      <c r="E22" t="s">
        <v>7</v>
      </c>
    </row>
    <row r="23" ht="15.75">
      <c r="E23" t="s">
        <v>8</v>
      </c>
    </row>
    <row r="24" ht="15.75">
      <c r="E24" t="s">
        <v>9</v>
      </c>
    </row>
    <row r="25" ht="15.75">
      <c r="E25" t="s">
        <v>10</v>
      </c>
    </row>
  </sheetData>
  <printOptions/>
  <pageMargins left="0.75" right="0.75" top="1" bottom="1" header="0.5" footer="0.5"/>
  <pageSetup horizontalDpi="200" verticalDpi="200" orientation="portrait" r:id="rId19"/>
  <drawing r:id="rId18"/>
  <legacyDrawing r:id="rId17"/>
  <oleObjects>
    <oleObject progId="Equation.3" shapeId="70504583" r:id="rId1"/>
    <oleObject progId="Equation.3" shapeId="70508657" r:id="rId2"/>
    <oleObject progId="Equation.3" shapeId="70511284" r:id="rId3"/>
    <oleObject progId="Equation.3" shapeId="70516199" r:id="rId4"/>
    <oleObject progId="Equation.3" shapeId="70520357" r:id="rId5"/>
    <oleObject progId="Equation.3" shapeId="70521934" r:id="rId6"/>
    <oleObject progId="Equation.3" shapeId="70599601" r:id="rId7"/>
    <oleObject progId="Equation.3" shapeId="70602766" r:id="rId8"/>
    <oleObject progId="Equation.3" shapeId="70605156" r:id="rId9"/>
    <oleObject progId="Equation.3" shapeId="70608946" r:id="rId10"/>
    <oleObject progId="Equation.3" shapeId="70610779" r:id="rId11"/>
    <oleObject progId="Equation.3" shapeId="70612600" r:id="rId12"/>
    <oleObject progId="Equation.3" shapeId="70619123" r:id="rId13"/>
    <oleObject progId="Equation.3" shapeId="70632427" r:id="rId14"/>
    <oleObject progId="Equation.3" shapeId="70648119" r:id="rId15"/>
    <oleObject progId="Equation.3" shapeId="70653313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showGridLines="0" tabSelected="1" workbookViewId="0" topLeftCell="A1">
      <selection activeCell="G20" sqref="G20"/>
    </sheetView>
  </sheetViews>
  <sheetFormatPr defaultColWidth="9.140625" defaultRowHeight="12.75"/>
  <sheetData>
    <row r="1" ht="12.75">
      <c r="A1" s="1" t="s">
        <v>4</v>
      </c>
    </row>
    <row r="5" ht="15.75">
      <c r="A5" t="s">
        <v>11</v>
      </c>
    </row>
    <row r="8" ht="12.75">
      <c r="A8" t="s">
        <v>5</v>
      </c>
    </row>
    <row r="14" ht="12.75">
      <c r="A14" s="1" t="s">
        <v>6</v>
      </c>
    </row>
  </sheetData>
  <printOptions/>
  <pageMargins left="0.75" right="0.75" top="1" bottom="1" header="0.5" footer="0.5"/>
  <pageSetup horizontalDpi="200" verticalDpi="200" orientation="portrait" r:id="rId4"/>
  <legacyDrawing r:id="rId3"/>
  <oleObjects>
    <oleObject progId="Equation.3" shapeId="70684315" r:id="rId1"/>
    <oleObject progId="Equation.3" shapeId="7128756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workbookViewId="0" topLeftCell="A1">
      <selection activeCell="C14" sqref="C14"/>
    </sheetView>
  </sheetViews>
  <sheetFormatPr defaultColWidth="9.140625" defaultRowHeight="12.75"/>
  <cols>
    <col min="1" max="10" width="5.7109375" style="0" customWidth="1"/>
    <col min="11" max="11" width="7.8515625" style="0" customWidth="1"/>
    <col min="12" max="18" width="5.7109375" style="0" customWidth="1"/>
    <col min="19" max="20" width="9.28125" style="0" customWidth="1"/>
    <col min="21" max="21" width="3.140625" style="0" customWidth="1"/>
    <col min="22" max="24" width="5.7109375" style="0" customWidth="1"/>
    <col min="25" max="25" width="4.8515625" style="0" customWidth="1"/>
    <col min="27" max="27" width="13.140625" style="0" bestFit="1" customWidth="1"/>
  </cols>
  <sheetData>
    <row r="1" spans="1:28" ht="12.75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AA1" s="21" t="s">
        <v>38</v>
      </c>
      <c r="AB1" s="22" t="s">
        <v>39</v>
      </c>
    </row>
    <row r="2" spans="1:2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3"/>
      <c r="AA2" s="5">
        <v>0</v>
      </c>
      <c r="AB2" s="23">
        <f>$S$13*AA2^2+T13*AA2</f>
        <v>0</v>
      </c>
    </row>
    <row r="3" spans="1:2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3"/>
      <c r="AA3" s="6">
        <v>5</v>
      </c>
      <c r="AB3" s="24">
        <f>$S$13*AA3^2+$T$13*AA3</f>
        <v>5.184028354979599</v>
      </c>
    </row>
    <row r="4" spans="1:2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3"/>
      <c r="AA4" s="6">
        <v>10</v>
      </c>
      <c r="AB4" s="24">
        <f aca="true" t="shared" si="0" ref="AB4:AB12">$S$13*AA4^2+$T$13*AA4</f>
        <v>9.216050408852622</v>
      </c>
    </row>
    <row r="5" spans="1:28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3"/>
      <c r="AA5" s="6">
        <v>15</v>
      </c>
      <c r="AB5" s="24">
        <f t="shared" si="0"/>
        <v>12.096066161619063</v>
      </c>
    </row>
    <row r="6" spans="1:28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"/>
      <c r="AA6" s="6">
        <v>20</v>
      </c>
      <c r="AB6" s="24">
        <f t="shared" si="0"/>
        <v>13.824075613278934</v>
      </c>
    </row>
    <row r="7" spans="1:28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3"/>
      <c r="AA7" s="6">
        <v>25</v>
      </c>
      <c r="AB7" s="24">
        <f t="shared" si="0"/>
        <v>14.400078763832221</v>
      </c>
    </row>
    <row r="8" spans="1:28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3"/>
      <c r="AA8" s="6">
        <v>30</v>
      </c>
      <c r="AB8" s="24">
        <f t="shared" si="0"/>
        <v>13.824075613278932</v>
      </c>
    </row>
    <row r="9" spans="1:28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3"/>
      <c r="AA9" s="6">
        <v>35</v>
      </c>
      <c r="AB9" s="24">
        <f t="shared" si="0"/>
        <v>12.096066161619067</v>
      </c>
    </row>
    <row r="10" spans="1:28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3"/>
      <c r="AA10" s="6">
        <v>40</v>
      </c>
      <c r="AB10" s="24">
        <f t="shared" si="0"/>
        <v>9.216050408852631</v>
      </c>
    </row>
    <row r="11" spans="1:28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3"/>
      <c r="AA11" s="6">
        <v>45</v>
      </c>
      <c r="AB11" s="24">
        <f t="shared" si="0"/>
        <v>5.18402835497961</v>
      </c>
    </row>
    <row r="12" spans="1:28" ht="15.75">
      <c r="A12" s="12" t="s">
        <v>16</v>
      </c>
      <c r="B12" s="12" t="s">
        <v>17</v>
      </c>
      <c r="C12" s="12" t="s">
        <v>18</v>
      </c>
      <c r="D12" s="12" t="s">
        <v>19</v>
      </c>
      <c r="E12" s="12" t="s">
        <v>20</v>
      </c>
      <c r="F12" s="12" t="s">
        <v>21</v>
      </c>
      <c r="G12" s="12" t="s">
        <v>22</v>
      </c>
      <c r="H12" s="12" t="s">
        <v>23</v>
      </c>
      <c r="I12" s="12" t="s">
        <v>24</v>
      </c>
      <c r="J12" s="12" t="s">
        <v>25</v>
      </c>
      <c r="K12" s="12" t="s">
        <v>26</v>
      </c>
      <c r="L12" s="12" t="s">
        <v>27</v>
      </c>
      <c r="M12" s="12" t="s">
        <v>28</v>
      </c>
      <c r="N12" s="12" t="s">
        <v>29</v>
      </c>
      <c r="O12" s="12" t="s">
        <v>30</v>
      </c>
      <c r="P12" s="12" t="s">
        <v>31</v>
      </c>
      <c r="Q12" s="12" t="s">
        <v>32</v>
      </c>
      <c r="R12" s="12" t="s">
        <v>33</v>
      </c>
      <c r="S12" s="12" t="s">
        <v>12</v>
      </c>
      <c r="T12" s="12" t="s">
        <v>13</v>
      </c>
      <c r="U12" s="12" t="s">
        <v>14</v>
      </c>
      <c r="V12" s="12" t="s">
        <v>15</v>
      </c>
      <c r="W12" s="12" t="s">
        <v>35</v>
      </c>
      <c r="X12" s="12" t="s">
        <v>36</v>
      </c>
      <c r="Y12" s="28" t="s">
        <v>20</v>
      </c>
      <c r="AA12" s="9">
        <v>50</v>
      </c>
      <c r="AB12" s="25">
        <f t="shared" si="0"/>
        <v>0</v>
      </c>
    </row>
    <row r="13" spans="1:25" ht="12.75">
      <c r="A13" s="6">
        <v>50</v>
      </c>
      <c r="B13" s="7">
        <v>0</v>
      </c>
      <c r="C13" s="7">
        <v>28.8</v>
      </c>
      <c r="D13" s="7">
        <v>30</v>
      </c>
      <c r="E13" s="7">
        <v>0</v>
      </c>
      <c r="F13" s="8">
        <v>0</v>
      </c>
      <c r="G13" s="14">
        <f>IF(OR(ISBLANK(A13),ISBLANK(B13))," ",A13*COS(B13*PI()/180))</f>
        <v>50</v>
      </c>
      <c r="H13" s="15">
        <f>IF(OR(ISBLANK(C13),ISBLANK(D13))," ",C13*COS(D13*PI()/180))</f>
        <v>24.941531628991836</v>
      </c>
      <c r="I13" s="15">
        <f>IF(OR(ISBLANK(E13),ISBLANK(F13))," ",E13*COS(F13*PI()/180))</f>
        <v>0</v>
      </c>
      <c r="J13" s="15">
        <f>IF(OR(ISBLANK(A13),ISBLANK(B13))," ",A13*SIN(B13*PI()/180))</f>
        <v>0</v>
      </c>
      <c r="K13" s="15">
        <f>IF(OR(ISBLANK(C13),ISBLANK(D13))," ",C13*SIN(D13*PI()/180))</f>
        <v>14.399999999999999</v>
      </c>
      <c r="L13" s="15">
        <f>IF(OR(ISBLANK(E13),ISBLANK(F13))," ",E13*COS(F13*PI()/180))</f>
        <v>0</v>
      </c>
      <c r="M13" s="16">
        <f>IF(G13=" "," ",G13-G13)</f>
        <v>0</v>
      </c>
      <c r="N13" s="16">
        <f>IF(H13=" "," ",G13-H13)</f>
        <v>25.058468371008164</v>
      </c>
      <c r="O13" s="16">
        <f>IF(I13=" "," ",G13-I13)</f>
        <v>50</v>
      </c>
      <c r="P13" s="16">
        <f>IF(J13=" "," ",J13-J13)</f>
        <v>0</v>
      </c>
      <c r="Q13" s="16">
        <f>IF(K13=" "," ",K13-J13)</f>
        <v>14.399999999999999</v>
      </c>
      <c r="R13" s="16">
        <f>IF(L13=" "," ",L13-J13)</f>
        <v>0</v>
      </c>
      <c r="S13" s="16">
        <f>IF(OR(N13=" ",O13=" ")," ",(O13*Q13-N13*R13)/(N13^2*O13-O13^2*N13))</f>
        <v>-0.023040126022131548</v>
      </c>
      <c r="T13" s="16">
        <f>IF(N13=" "," ",(Q13-S13*N13^2)/N13)</f>
        <v>1.1520063011065775</v>
      </c>
      <c r="U13" s="16">
        <f>IF(S13=" "," ",0)</f>
        <v>0</v>
      </c>
      <c r="V13" s="16">
        <f>IF(S13=" "," ",(2*S13*O13)+T13)</f>
        <v>-1.152006301106577</v>
      </c>
      <c r="W13" s="16">
        <f>IF(V13=" "," ",SQRT(V13^2+1))</f>
        <v>1.5254895993710536</v>
      </c>
      <c r="X13" s="16">
        <f>IF(T13=" "," ",SQRT(T13^2+1))</f>
        <v>1.525489599371054</v>
      </c>
      <c r="Y13" s="26">
        <f>IF(W13=" "," ",(1/(2*S13))*((V13/2)*W13+(1/2)*LOG(ABS(V13+W13))-(T13/2)*X13-(1/2)*LOG(ABS(T13+X13))))</f>
        <v>47.419498556644776</v>
      </c>
    </row>
    <row r="14" spans="1:25" ht="12.75">
      <c r="A14" s="6"/>
      <c r="B14" s="7"/>
      <c r="C14" s="7"/>
      <c r="D14" s="7"/>
      <c r="E14" s="7"/>
      <c r="F14" s="8"/>
      <c r="G14" s="14" t="str">
        <f aca="true" t="shared" si="1" ref="G14:G57">IF(OR(ISBLANK(A14),ISBLANK(B14))," ",A14*COS(B14*PI()/180))</f>
        <v> </v>
      </c>
      <c r="H14" s="15" t="str">
        <f aca="true" t="shared" si="2" ref="H14:H57">IF(OR(ISBLANK(C14),ISBLANK(D14))," ",C14*COS(D14*PI()/180))</f>
        <v> </v>
      </c>
      <c r="I14" s="15" t="str">
        <f aca="true" t="shared" si="3" ref="I14:I57">IF(OR(ISBLANK(E14),ISBLANK(F14))," ",E14*COS(F14*PI()/180))</f>
        <v> </v>
      </c>
      <c r="J14" s="15" t="str">
        <f aca="true" t="shared" si="4" ref="J14:J57">IF(OR(ISBLANK(A14),ISBLANK(B14))," ",A14*SIN(B14*PI()/180))</f>
        <v> </v>
      </c>
      <c r="K14" s="15" t="str">
        <f aca="true" t="shared" si="5" ref="K14:K57">IF(OR(ISBLANK(C14),ISBLANK(D14))," ",C14*SIN(D14*PI()/180))</f>
        <v> </v>
      </c>
      <c r="L14" s="15" t="str">
        <f aca="true" t="shared" si="6" ref="L14:L57">IF(OR(ISBLANK(E14),ISBLANK(F14))," ",E14*COS(F14*PI()/180))</f>
        <v> </v>
      </c>
      <c r="M14" s="16" t="str">
        <f aca="true" t="shared" si="7" ref="M14:M57">IF(G14=" "," ",G14-G14)</f>
        <v> </v>
      </c>
      <c r="N14" s="16" t="str">
        <f aca="true" t="shared" si="8" ref="N14:N57">IF(H14=" "," ",H14-G14)</f>
        <v> </v>
      </c>
      <c r="O14" s="16" t="str">
        <f aca="true" t="shared" si="9" ref="O14:O57">IF(I14=" "," ",I14-G14)</f>
        <v> </v>
      </c>
      <c r="P14" s="16" t="str">
        <f aca="true" t="shared" si="10" ref="P14:P57">IF(J14=" "," ",J14-J14)</f>
        <v> </v>
      </c>
      <c r="Q14" s="16" t="str">
        <f aca="true" t="shared" si="11" ref="Q14:Q57">IF(K14=" "," ",K14-J14)</f>
        <v> </v>
      </c>
      <c r="R14" s="16" t="str">
        <f aca="true" t="shared" si="12" ref="R14:R57">IF(L14=" "," ",L14-J14)</f>
        <v> </v>
      </c>
      <c r="S14" s="16" t="str">
        <f aca="true" t="shared" si="13" ref="S14:S57">IF(OR(N14=" ",O14=" ")," ",(O14*Q14-N14*R14)/(N14^2*O14-O14^2*N14))</f>
        <v> </v>
      </c>
      <c r="T14" s="16" t="str">
        <f aca="true" t="shared" si="14" ref="T14:T57">IF(N14=" "," ",(Q14-S14*N14^2)/N14)</f>
        <v> </v>
      </c>
      <c r="U14" s="16" t="str">
        <f aca="true" t="shared" si="15" ref="U14:U57">IF(S14=" "," ",0)</f>
        <v> </v>
      </c>
      <c r="V14" s="16" t="str">
        <f aca="true" t="shared" si="16" ref="V14:V57">IF(S14=" "," ",2*S14*O14+T14)</f>
        <v> </v>
      </c>
      <c r="W14" s="16" t="str">
        <f aca="true" t="shared" si="17" ref="W14:W57">IF(V14=" "," ",SQRT(V14^2+1))</f>
        <v> </v>
      </c>
      <c r="X14" s="16" t="str">
        <f aca="true" t="shared" si="18" ref="X14:X57">IF(T14=" "," ",SQRT(T14^2+1))</f>
        <v> </v>
      </c>
      <c r="Y14" s="26" t="str">
        <f aca="true" t="shared" si="19" ref="Y14:Y57">IF(W14=" "," ",(1/(2*S14))*((V14/2)*W14+(1/2)*LOG(ABS(V14+W14))-(T14/2)*X14-(1/2)*LOG(ABS(T14+X14))))</f>
        <v> </v>
      </c>
    </row>
    <row r="15" spans="1:25" ht="12.75">
      <c r="A15" s="6"/>
      <c r="B15" s="7"/>
      <c r="C15" s="7"/>
      <c r="D15" s="7"/>
      <c r="E15" s="7"/>
      <c r="F15" s="8"/>
      <c r="G15" s="14" t="str">
        <f t="shared" si="1"/>
        <v> </v>
      </c>
      <c r="H15" s="15" t="str">
        <f t="shared" si="2"/>
        <v> </v>
      </c>
      <c r="I15" s="15" t="str">
        <f t="shared" si="3"/>
        <v> </v>
      </c>
      <c r="J15" s="15" t="str">
        <f t="shared" si="4"/>
        <v> </v>
      </c>
      <c r="K15" s="15" t="str">
        <f t="shared" si="5"/>
        <v> </v>
      </c>
      <c r="L15" s="15" t="str">
        <f t="shared" si="6"/>
        <v> </v>
      </c>
      <c r="M15" s="16" t="str">
        <f t="shared" si="7"/>
        <v> </v>
      </c>
      <c r="N15" s="16" t="str">
        <f t="shared" si="8"/>
        <v> </v>
      </c>
      <c r="O15" s="16" t="str">
        <f t="shared" si="9"/>
        <v> </v>
      </c>
      <c r="P15" s="16" t="str">
        <f t="shared" si="10"/>
        <v> </v>
      </c>
      <c r="Q15" s="16" t="str">
        <f t="shared" si="11"/>
        <v> </v>
      </c>
      <c r="R15" s="16" t="str">
        <f t="shared" si="12"/>
        <v> </v>
      </c>
      <c r="S15" s="16" t="str">
        <f t="shared" si="13"/>
        <v> </v>
      </c>
      <c r="T15" s="16" t="str">
        <f t="shared" si="14"/>
        <v> </v>
      </c>
      <c r="U15" s="16" t="str">
        <f t="shared" si="15"/>
        <v> </v>
      </c>
      <c r="V15" s="16" t="str">
        <f t="shared" si="16"/>
        <v> </v>
      </c>
      <c r="W15" s="16" t="str">
        <f t="shared" si="17"/>
        <v> </v>
      </c>
      <c r="X15" s="16" t="str">
        <f t="shared" si="18"/>
        <v> </v>
      </c>
      <c r="Y15" s="26" t="str">
        <f t="shared" si="19"/>
        <v> </v>
      </c>
    </row>
    <row r="16" spans="1:25" ht="12.75">
      <c r="A16" s="6"/>
      <c r="B16" s="7"/>
      <c r="C16" s="7"/>
      <c r="D16" s="7"/>
      <c r="E16" s="7"/>
      <c r="F16" s="8"/>
      <c r="G16" s="14" t="str">
        <f t="shared" si="1"/>
        <v> </v>
      </c>
      <c r="H16" s="15" t="str">
        <f t="shared" si="2"/>
        <v> </v>
      </c>
      <c r="I16" s="15" t="str">
        <f t="shared" si="3"/>
        <v> </v>
      </c>
      <c r="J16" s="15" t="str">
        <f t="shared" si="4"/>
        <v> </v>
      </c>
      <c r="K16" s="15" t="str">
        <f t="shared" si="5"/>
        <v> </v>
      </c>
      <c r="L16" s="15" t="str">
        <f t="shared" si="6"/>
        <v> </v>
      </c>
      <c r="M16" s="16" t="str">
        <f t="shared" si="7"/>
        <v> </v>
      </c>
      <c r="N16" s="16" t="str">
        <f t="shared" si="8"/>
        <v> </v>
      </c>
      <c r="O16" s="16" t="str">
        <f t="shared" si="9"/>
        <v> </v>
      </c>
      <c r="P16" s="16" t="str">
        <f t="shared" si="10"/>
        <v> </v>
      </c>
      <c r="Q16" s="16" t="str">
        <f t="shared" si="11"/>
        <v> </v>
      </c>
      <c r="R16" s="16" t="str">
        <f t="shared" si="12"/>
        <v> </v>
      </c>
      <c r="S16" s="16" t="str">
        <f t="shared" si="13"/>
        <v> </v>
      </c>
      <c r="T16" s="16" t="str">
        <f t="shared" si="14"/>
        <v> </v>
      </c>
      <c r="U16" s="16" t="str">
        <f t="shared" si="15"/>
        <v> </v>
      </c>
      <c r="V16" s="16" t="str">
        <f t="shared" si="16"/>
        <v> </v>
      </c>
      <c r="W16" s="16" t="str">
        <f t="shared" si="17"/>
        <v> </v>
      </c>
      <c r="X16" s="16" t="str">
        <f t="shared" si="18"/>
        <v> </v>
      </c>
      <c r="Y16" s="26" t="str">
        <f t="shared" si="19"/>
        <v> </v>
      </c>
    </row>
    <row r="17" spans="1:25" ht="12.75">
      <c r="A17" s="6"/>
      <c r="B17" s="7"/>
      <c r="C17" s="7"/>
      <c r="D17" s="7"/>
      <c r="E17" s="7"/>
      <c r="F17" s="8"/>
      <c r="G17" s="14" t="str">
        <f t="shared" si="1"/>
        <v> </v>
      </c>
      <c r="H17" s="15" t="str">
        <f t="shared" si="2"/>
        <v> </v>
      </c>
      <c r="I17" s="15" t="str">
        <f t="shared" si="3"/>
        <v> </v>
      </c>
      <c r="J17" s="15" t="str">
        <f t="shared" si="4"/>
        <v> </v>
      </c>
      <c r="K17" s="15" t="str">
        <f t="shared" si="5"/>
        <v> </v>
      </c>
      <c r="L17" s="15" t="str">
        <f t="shared" si="6"/>
        <v> </v>
      </c>
      <c r="M17" s="16" t="str">
        <f t="shared" si="7"/>
        <v> </v>
      </c>
      <c r="N17" s="16" t="str">
        <f t="shared" si="8"/>
        <v> </v>
      </c>
      <c r="O17" s="16" t="str">
        <f t="shared" si="9"/>
        <v> </v>
      </c>
      <c r="P17" s="16" t="str">
        <f t="shared" si="10"/>
        <v> </v>
      </c>
      <c r="Q17" s="16" t="str">
        <f t="shared" si="11"/>
        <v> </v>
      </c>
      <c r="R17" s="16" t="str">
        <f t="shared" si="12"/>
        <v> </v>
      </c>
      <c r="S17" s="16" t="str">
        <f t="shared" si="13"/>
        <v> </v>
      </c>
      <c r="T17" s="16" t="str">
        <f t="shared" si="14"/>
        <v> </v>
      </c>
      <c r="U17" s="16" t="str">
        <f t="shared" si="15"/>
        <v> </v>
      </c>
      <c r="V17" s="16" t="str">
        <f t="shared" si="16"/>
        <v> </v>
      </c>
      <c r="W17" s="16" t="str">
        <f t="shared" si="17"/>
        <v> </v>
      </c>
      <c r="X17" s="16" t="str">
        <f t="shared" si="18"/>
        <v> </v>
      </c>
      <c r="Y17" s="26" t="str">
        <f t="shared" si="19"/>
        <v> </v>
      </c>
    </row>
    <row r="18" spans="1:25" ht="12.75">
      <c r="A18" s="6"/>
      <c r="B18" s="7"/>
      <c r="C18" s="7"/>
      <c r="D18" s="7"/>
      <c r="E18" s="7"/>
      <c r="F18" s="8"/>
      <c r="G18" s="14" t="str">
        <f t="shared" si="1"/>
        <v> </v>
      </c>
      <c r="H18" s="15" t="str">
        <f t="shared" si="2"/>
        <v> </v>
      </c>
      <c r="I18" s="15" t="str">
        <f t="shared" si="3"/>
        <v> </v>
      </c>
      <c r="J18" s="15" t="str">
        <f t="shared" si="4"/>
        <v> </v>
      </c>
      <c r="K18" s="15" t="str">
        <f t="shared" si="5"/>
        <v> </v>
      </c>
      <c r="L18" s="15" t="str">
        <f t="shared" si="6"/>
        <v> </v>
      </c>
      <c r="M18" s="16" t="str">
        <f t="shared" si="7"/>
        <v> </v>
      </c>
      <c r="N18" s="16" t="str">
        <f t="shared" si="8"/>
        <v> </v>
      </c>
      <c r="O18" s="16" t="str">
        <f t="shared" si="9"/>
        <v> </v>
      </c>
      <c r="P18" s="16" t="str">
        <f t="shared" si="10"/>
        <v> </v>
      </c>
      <c r="Q18" s="16" t="str">
        <f t="shared" si="11"/>
        <v> </v>
      </c>
      <c r="R18" s="16" t="str">
        <f t="shared" si="12"/>
        <v> </v>
      </c>
      <c r="S18" s="16" t="str">
        <f t="shared" si="13"/>
        <v> </v>
      </c>
      <c r="T18" s="16" t="str">
        <f t="shared" si="14"/>
        <v> </v>
      </c>
      <c r="U18" s="16" t="str">
        <f t="shared" si="15"/>
        <v> </v>
      </c>
      <c r="V18" s="16" t="str">
        <f t="shared" si="16"/>
        <v> </v>
      </c>
      <c r="W18" s="16" t="str">
        <f t="shared" si="17"/>
        <v> </v>
      </c>
      <c r="X18" s="16" t="str">
        <f t="shared" si="18"/>
        <v> </v>
      </c>
      <c r="Y18" s="26" t="str">
        <f t="shared" si="19"/>
        <v> </v>
      </c>
    </row>
    <row r="19" spans="1:25" ht="12.75">
      <c r="A19" s="6"/>
      <c r="B19" s="7"/>
      <c r="C19" s="7"/>
      <c r="D19" s="7"/>
      <c r="E19" s="7"/>
      <c r="F19" s="8"/>
      <c r="G19" s="14" t="str">
        <f t="shared" si="1"/>
        <v> </v>
      </c>
      <c r="H19" s="15" t="str">
        <f t="shared" si="2"/>
        <v> </v>
      </c>
      <c r="I19" s="15" t="str">
        <f t="shared" si="3"/>
        <v> </v>
      </c>
      <c r="J19" s="15" t="str">
        <f t="shared" si="4"/>
        <v> </v>
      </c>
      <c r="K19" s="15" t="str">
        <f t="shared" si="5"/>
        <v> </v>
      </c>
      <c r="L19" s="15" t="str">
        <f t="shared" si="6"/>
        <v> </v>
      </c>
      <c r="M19" s="16" t="str">
        <f t="shared" si="7"/>
        <v> </v>
      </c>
      <c r="N19" s="16" t="str">
        <f t="shared" si="8"/>
        <v> </v>
      </c>
      <c r="O19" s="16" t="str">
        <f t="shared" si="9"/>
        <v> </v>
      </c>
      <c r="P19" s="16" t="str">
        <f t="shared" si="10"/>
        <v> </v>
      </c>
      <c r="Q19" s="16" t="str">
        <f t="shared" si="11"/>
        <v> </v>
      </c>
      <c r="R19" s="16" t="str">
        <f t="shared" si="12"/>
        <v> </v>
      </c>
      <c r="S19" s="16" t="str">
        <f t="shared" si="13"/>
        <v> </v>
      </c>
      <c r="T19" s="16" t="str">
        <f t="shared" si="14"/>
        <v> </v>
      </c>
      <c r="U19" s="16" t="str">
        <f t="shared" si="15"/>
        <v> </v>
      </c>
      <c r="V19" s="16" t="str">
        <f t="shared" si="16"/>
        <v> </v>
      </c>
      <c r="W19" s="16" t="str">
        <f t="shared" si="17"/>
        <v> </v>
      </c>
      <c r="X19" s="16" t="str">
        <f t="shared" si="18"/>
        <v> </v>
      </c>
      <c r="Y19" s="26" t="str">
        <f t="shared" si="19"/>
        <v> </v>
      </c>
    </row>
    <row r="20" spans="1:25" ht="12.75">
      <c r="A20" s="6"/>
      <c r="B20" s="7"/>
      <c r="C20" s="7"/>
      <c r="D20" s="7"/>
      <c r="E20" s="7"/>
      <c r="F20" s="8"/>
      <c r="G20" s="14" t="str">
        <f t="shared" si="1"/>
        <v> </v>
      </c>
      <c r="H20" s="15" t="str">
        <f t="shared" si="2"/>
        <v> </v>
      </c>
      <c r="I20" s="15" t="str">
        <f t="shared" si="3"/>
        <v> </v>
      </c>
      <c r="J20" s="15" t="str">
        <f t="shared" si="4"/>
        <v> </v>
      </c>
      <c r="K20" s="15" t="str">
        <f t="shared" si="5"/>
        <v> </v>
      </c>
      <c r="L20" s="15" t="str">
        <f t="shared" si="6"/>
        <v> </v>
      </c>
      <c r="M20" s="16" t="str">
        <f t="shared" si="7"/>
        <v> </v>
      </c>
      <c r="N20" s="16" t="str">
        <f t="shared" si="8"/>
        <v> </v>
      </c>
      <c r="O20" s="16" t="str">
        <f t="shared" si="9"/>
        <v> </v>
      </c>
      <c r="P20" s="16" t="str">
        <f t="shared" si="10"/>
        <v> </v>
      </c>
      <c r="Q20" s="16" t="str">
        <f t="shared" si="11"/>
        <v> </v>
      </c>
      <c r="R20" s="16" t="str">
        <f t="shared" si="12"/>
        <v> </v>
      </c>
      <c r="S20" s="16" t="str">
        <f t="shared" si="13"/>
        <v> </v>
      </c>
      <c r="T20" s="16" t="str">
        <f t="shared" si="14"/>
        <v> </v>
      </c>
      <c r="U20" s="16" t="str">
        <f t="shared" si="15"/>
        <v> </v>
      </c>
      <c r="V20" s="16" t="str">
        <f t="shared" si="16"/>
        <v> </v>
      </c>
      <c r="W20" s="16" t="str">
        <f t="shared" si="17"/>
        <v> </v>
      </c>
      <c r="X20" s="16" t="str">
        <f t="shared" si="18"/>
        <v> </v>
      </c>
      <c r="Y20" s="26" t="str">
        <f t="shared" si="19"/>
        <v> </v>
      </c>
    </row>
    <row r="21" spans="1:25" ht="12.75">
      <c r="A21" s="6"/>
      <c r="B21" s="7"/>
      <c r="C21" s="7"/>
      <c r="D21" s="7"/>
      <c r="E21" s="7"/>
      <c r="F21" s="8"/>
      <c r="G21" s="14" t="str">
        <f t="shared" si="1"/>
        <v> </v>
      </c>
      <c r="H21" s="15" t="str">
        <f t="shared" si="2"/>
        <v> </v>
      </c>
      <c r="I21" s="15" t="str">
        <f t="shared" si="3"/>
        <v> </v>
      </c>
      <c r="J21" s="15" t="str">
        <f t="shared" si="4"/>
        <v> </v>
      </c>
      <c r="K21" s="15" t="str">
        <f t="shared" si="5"/>
        <v> </v>
      </c>
      <c r="L21" s="15" t="str">
        <f t="shared" si="6"/>
        <v> </v>
      </c>
      <c r="M21" s="16" t="str">
        <f t="shared" si="7"/>
        <v> </v>
      </c>
      <c r="N21" s="16" t="str">
        <f t="shared" si="8"/>
        <v> </v>
      </c>
      <c r="O21" s="16" t="str">
        <f t="shared" si="9"/>
        <v> </v>
      </c>
      <c r="P21" s="16" t="str">
        <f t="shared" si="10"/>
        <v> </v>
      </c>
      <c r="Q21" s="16" t="str">
        <f t="shared" si="11"/>
        <v> </v>
      </c>
      <c r="R21" s="16" t="str">
        <f t="shared" si="12"/>
        <v> </v>
      </c>
      <c r="S21" s="16" t="str">
        <f t="shared" si="13"/>
        <v> </v>
      </c>
      <c r="T21" s="16" t="str">
        <f t="shared" si="14"/>
        <v> </v>
      </c>
      <c r="U21" s="16" t="str">
        <f t="shared" si="15"/>
        <v> </v>
      </c>
      <c r="V21" s="16" t="str">
        <f t="shared" si="16"/>
        <v> </v>
      </c>
      <c r="W21" s="16" t="str">
        <f t="shared" si="17"/>
        <v> </v>
      </c>
      <c r="X21" s="16" t="str">
        <f t="shared" si="18"/>
        <v> </v>
      </c>
      <c r="Y21" s="26" t="str">
        <f t="shared" si="19"/>
        <v> </v>
      </c>
    </row>
    <row r="22" spans="1:25" ht="12.75">
      <c r="A22" s="6"/>
      <c r="B22" s="7"/>
      <c r="C22" s="7"/>
      <c r="D22" s="7"/>
      <c r="E22" s="7"/>
      <c r="F22" s="8"/>
      <c r="G22" s="14" t="str">
        <f t="shared" si="1"/>
        <v> </v>
      </c>
      <c r="H22" s="15" t="str">
        <f t="shared" si="2"/>
        <v> </v>
      </c>
      <c r="I22" s="15" t="str">
        <f t="shared" si="3"/>
        <v> </v>
      </c>
      <c r="J22" s="15" t="str">
        <f t="shared" si="4"/>
        <v> </v>
      </c>
      <c r="K22" s="15" t="str">
        <f t="shared" si="5"/>
        <v> </v>
      </c>
      <c r="L22" s="15" t="str">
        <f t="shared" si="6"/>
        <v> </v>
      </c>
      <c r="M22" s="16" t="str">
        <f t="shared" si="7"/>
        <v> </v>
      </c>
      <c r="N22" s="16" t="str">
        <f t="shared" si="8"/>
        <v> </v>
      </c>
      <c r="O22" s="16" t="str">
        <f t="shared" si="9"/>
        <v> </v>
      </c>
      <c r="P22" s="16" t="str">
        <f t="shared" si="10"/>
        <v> </v>
      </c>
      <c r="Q22" s="16" t="str">
        <f t="shared" si="11"/>
        <v> </v>
      </c>
      <c r="R22" s="16" t="str">
        <f t="shared" si="12"/>
        <v> </v>
      </c>
      <c r="S22" s="16" t="str">
        <f t="shared" si="13"/>
        <v> </v>
      </c>
      <c r="T22" s="16" t="str">
        <f t="shared" si="14"/>
        <v> </v>
      </c>
      <c r="U22" s="16" t="str">
        <f t="shared" si="15"/>
        <v> </v>
      </c>
      <c r="V22" s="16" t="str">
        <f t="shared" si="16"/>
        <v> </v>
      </c>
      <c r="W22" s="16" t="str">
        <f t="shared" si="17"/>
        <v> </v>
      </c>
      <c r="X22" s="16" t="str">
        <f t="shared" si="18"/>
        <v> </v>
      </c>
      <c r="Y22" s="26" t="str">
        <f t="shared" si="19"/>
        <v> </v>
      </c>
    </row>
    <row r="23" spans="1:25" ht="12.75">
      <c r="A23" s="6"/>
      <c r="B23" s="7"/>
      <c r="C23" s="7"/>
      <c r="D23" s="7"/>
      <c r="E23" s="7"/>
      <c r="F23" s="8"/>
      <c r="G23" s="14" t="str">
        <f t="shared" si="1"/>
        <v> </v>
      </c>
      <c r="H23" s="15" t="str">
        <f t="shared" si="2"/>
        <v> </v>
      </c>
      <c r="I23" s="15" t="str">
        <f t="shared" si="3"/>
        <v> </v>
      </c>
      <c r="J23" s="15" t="str">
        <f t="shared" si="4"/>
        <v> </v>
      </c>
      <c r="K23" s="15" t="str">
        <f t="shared" si="5"/>
        <v> </v>
      </c>
      <c r="L23" s="15" t="str">
        <f t="shared" si="6"/>
        <v> </v>
      </c>
      <c r="M23" s="16" t="str">
        <f t="shared" si="7"/>
        <v> </v>
      </c>
      <c r="N23" s="16" t="str">
        <f t="shared" si="8"/>
        <v> </v>
      </c>
      <c r="O23" s="16" t="str">
        <f t="shared" si="9"/>
        <v> </v>
      </c>
      <c r="P23" s="16" t="str">
        <f t="shared" si="10"/>
        <v> </v>
      </c>
      <c r="Q23" s="16" t="str">
        <f t="shared" si="11"/>
        <v> </v>
      </c>
      <c r="R23" s="16" t="str">
        <f t="shared" si="12"/>
        <v> </v>
      </c>
      <c r="S23" s="16" t="str">
        <f t="shared" si="13"/>
        <v> </v>
      </c>
      <c r="T23" s="16" t="str">
        <f t="shared" si="14"/>
        <v> </v>
      </c>
      <c r="U23" s="16" t="str">
        <f t="shared" si="15"/>
        <v> </v>
      </c>
      <c r="V23" s="16" t="str">
        <f t="shared" si="16"/>
        <v> </v>
      </c>
      <c r="W23" s="16" t="str">
        <f t="shared" si="17"/>
        <v> </v>
      </c>
      <c r="X23" s="16" t="str">
        <f t="shared" si="18"/>
        <v> </v>
      </c>
      <c r="Y23" s="26" t="str">
        <f t="shared" si="19"/>
        <v> </v>
      </c>
    </row>
    <row r="24" spans="1:25" ht="12.75">
      <c r="A24" s="6"/>
      <c r="B24" s="7"/>
      <c r="C24" s="7"/>
      <c r="D24" s="7"/>
      <c r="E24" s="7"/>
      <c r="F24" s="8"/>
      <c r="G24" s="14" t="str">
        <f t="shared" si="1"/>
        <v> </v>
      </c>
      <c r="H24" s="15" t="str">
        <f t="shared" si="2"/>
        <v> </v>
      </c>
      <c r="I24" s="15" t="str">
        <f t="shared" si="3"/>
        <v> </v>
      </c>
      <c r="J24" s="15" t="str">
        <f t="shared" si="4"/>
        <v> </v>
      </c>
      <c r="K24" s="15" t="str">
        <f t="shared" si="5"/>
        <v> </v>
      </c>
      <c r="L24" s="15" t="str">
        <f t="shared" si="6"/>
        <v> </v>
      </c>
      <c r="M24" s="16" t="str">
        <f t="shared" si="7"/>
        <v> </v>
      </c>
      <c r="N24" s="16" t="str">
        <f t="shared" si="8"/>
        <v> </v>
      </c>
      <c r="O24" s="16" t="str">
        <f t="shared" si="9"/>
        <v> </v>
      </c>
      <c r="P24" s="16" t="str">
        <f t="shared" si="10"/>
        <v> </v>
      </c>
      <c r="Q24" s="16" t="str">
        <f t="shared" si="11"/>
        <v> </v>
      </c>
      <c r="R24" s="16" t="str">
        <f t="shared" si="12"/>
        <v> </v>
      </c>
      <c r="S24" s="16" t="str">
        <f t="shared" si="13"/>
        <v> </v>
      </c>
      <c r="T24" s="16" t="str">
        <f t="shared" si="14"/>
        <v> </v>
      </c>
      <c r="U24" s="16" t="str">
        <f t="shared" si="15"/>
        <v> </v>
      </c>
      <c r="V24" s="16" t="str">
        <f t="shared" si="16"/>
        <v> </v>
      </c>
      <c r="W24" s="16" t="str">
        <f t="shared" si="17"/>
        <v> </v>
      </c>
      <c r="X24" s="16" t="str">
        <f t="shared" si="18"/>
        <v> </v>
      </c>
      <c r="Y24" s="26" t="str">
        <f t="shared" si="19"/>
        <v> </v>
      </c>
    </row>
    <row r="25" spans="1:25" ht="12.75">
      <c r="A25" s="6"/>
      <c r="B25" s="7"/>
      <c r="C25" s="7"/>
      <c r="D25" s="7"/>
      <c r="E25" s="7"/>
      <c r="F25" s="8"/>
      <c r="G25" s="14" t="str">
        <f t="shared" si="1"/>
        <v> </v>
      </c>
      <c r="H25" s="15" t="str">
        <f t="shared" si="2"/>
        <v> </v>
      </c>
      <c r="I25" s="15" t="str">
        <f t="shared" si="3"/>
        <v> </v>
      </c>
      <c r="J25" s="15" t="str">
        <f t="shared" si="4"/>
        <v> </v>
      </c>
      <c r="K25" s="15" t="str">
        <f t="shared" si="5"/>
        <v> </v>
      </c>
      <c r="L25" s="15" t="str">
        <f t="shared" si="6"/>
        <v> </v>
      </c>
      <c r="M25" s="16" t="str">
        <f t="shared" si="7"/>
        <v> </v>
      </c>
      <c r="N25" s="16" t="str">
        <f t="shared" si="8"/>
        <v> </v>
      </c>
      <c r="O25" s="16" t="str">
        <f t="shared" si="9"/>
        <v> </v>
      </c>
      <c r="P25" s="16" t="str">
        <f t="shared" si="10"/>
        <v> </v>
      </c>
      <c r="Q25" s="16" t="str">
        <f t="shared" si="11"/>
        <v> </v>
      </c>
      <c r="R25" s="16" t="str">
        <f t="shared" si="12"/>
        <v> </v>
      </c>
      <c r="S25" s="16" t="str">
        <f t="shared" si="13"/>
        <v> </v>
      </c>
      <c r="T25" s="16" t="str">
        <f t="shared" si="14"/>
        <v> </v>
      </c>
      <c r="U25" s="16" t="str">
        <f t="shared" si="15"/>
        <v> </v>
      </c>
      <c r="V25" s="16" t="str">
        <f t="shared" si="16"/>
        <v> </v>
      </c>
      <c r="W25" s="16" t="str">
        <f t="shared" si="17"/>
        <v> </v>
      </c>
      <c r="X25" s="16" t="str">
        <f t="shared" si="18"/>
        <v> </v>
      </c>
      <c r="Y25" s="26" t="str">
        <f t="shared" si="19"/>
        <v> </v>
      </c>
    </row>
    <row r="26" spans="1:25" ht="12.75">
      <c r="A26" s="6"/>
      <c r="B26" s="7"/>
      <c r="C26" s="7"/>
      <c r="D26" s="7"/>
      <c r="E26" s="7"/>
      <c r="F26" s="8"/>
      <c r="G26" s="14" t="str">
        <f t="shared" si="1"/>
        <v> </v>
      </c>
      <c r="H26" s="15" t="str">
        <f t="shared" si="2"/>
        <v> </v>
      </c>
      <c r="I26" s="15" t="str">
        <f t="shared" si="3"/>
        <v> </v>
      </c>
      <c r="J26" s="15" t="str">
        <f t="shared" si="4"/>
        <v> </v>
      </c>
      <c r="K26" s="15" t="str">
        <f t="shared" si="5"/>
        <v> </v>
      </c>
      <c r="L26" s="15" t="str">
        <f t="shared" si="6"/>
        <v> </v>
      </c>
      <c r="M26" s="16" t="str">
        <f t="shared" si="7"/>
        <v> </v>
      </c>
      <c r="N26" s="16" t="str">
        <f t="shared" si="8"/>
        <v> </v>
      </c>
      <c r="O26" s="16" t="str">
        <f t="shared" si="9"/>
        <v> </v>
      </c>
      <c r="P26" s="16" t="str">
        <f t="shared" si="10"/>
        <v> </v>
      </c>
      <c r="Q26" s="16" t="str">
        <f t="shared" si="11"/>
        <v> </v>
      </c>
      <c r="R26" s="16" t="str">
        <f t="shared" si="12"/>
        <v> </v>
      </c>
      <c r="S26" s="16" t="str">
        <f t="shared" si="13"/>
        <v> </v>
      </c>
      <c r="T26" s="16" t="str">
        <f t="shared" si="14"/>
        <v> </v>
      </c>
      <c r="U26" s="16" t="str">
        <f t="shared" si="15"/>
        <v> </v>
      </c>
      <c r="V26" s="16" t="str">
        <f t="shared" si="16"/>
        <v> </v>
      </c>
      <c r="W26" s="16" t="str">
        <f t="shared" si="17"/>
        <v> </v>
      </c>
      <c r="X26" s="16" t="str">
        <f t="shared" si="18"/>
        <v> </v>
      </c>
      <c r="Y26" s="26" t="str">
        <f t="shared" si="19"/>
        <v> </v>
      </c>
    </row>
    <row r="27" spans="1:25" ht="12.75">
      <c r="A27" s="6"/>
      <c r="B27" s="7"/>
      <c r="C27" s="7"/>
      <c r="D27" s="7"/>
      <c r="E27" s="7"/>
      <c r="F27" s="8"/>
      <c r="G27" s="14" t="str">
        <f t="shared" si="1"/>
        <v> </v>
      </c>
      <c r="H27" s="15" t="str">
        <f t="shared" si="2"/>
        <v> </v>
      </c>
      <c r="I27" s="15" t="str">
        <f t="shared" si="3"/>
        <v> </v>
      </c>
      <c r="J27" s="15" t="str">
        <f t="shared" si="4"/>
        <v> </v>
      </c>
      <c r="K27" s="15" t="str">
        <f t="shared" si="5"/>
        <v> </v>
      </c>
      <c r="L27" s="15" t="str">
        <f t="shared" si="6"/>
        <v> </v>
      </c>
      <c r="M27" s="16" t="str">
        <f t="shared" si="7"/>
        <v> </v>
      </c>
      <c r="N27" s="16" t="str">
        <f t="shared" si="8"/>
        <v> </v>
      </c>
      <c r="O27" s="16" t="str">
        <f t="shared" si="9"/>
        <v> </v>
      </c>
      <c r="P27" s="16" t="str">
        <f t="shared" si="10"/>
        <v> </v>
      </c>
      <c r="Q27" s="16" t="str">
        <f t="shared" si="11"/>
        <v> </v>
      </c>
      <c r="R27" s="16" t="str">
        <f t="shared" si="12"/>
        <v> </v>
      </c>
      <c r="S27" s="16" t="str">
        <f t="shared" si="13"/>
        <v> </v>
      </c>
      <c r="T27" s="16" t="str">
        <f t="shared" si="14"/>
        <v> </v>
      </c>
      <c r="U27" s="16" t="str">
        <f t="shared" si="15"/>
        <v> </v>
      </c>
      <c r="V27" s="16" t="str">
        <f t="shared" si="16"/>
        <v> </v>
      </c>
      <c r="W27" s="16" t="str">
        <f t="shared" si="17"/>
        <v> </v>
      </c>
      <c r="X27" s="16" t="str">
        <f t="shared" si="18"/>
        <v> </v>
      </c>
      <c r="Y27" s="26" t="str">
        <f t="shared" si="19"/>
        <v> </v>
      </c>
    </row>
    <row r="28" spans="1:25" ht="12.75">
      <c r="A28" s="6"/>
      <c r="B28" s="7"/>
      <c r="C28" s="7"/>
      <c r="D28" s="7"/>
      <c r="E28" s="7"/>
      <c r="F28" s="8"/>
      <c r="G28" s="14" t="str">
        <f t="shared" si="1"/>
        <v> </v>
      </c>
      <c r="H28" s="15" t="str">
        <f t="shared" si="2"/>
        <v> </v>
      </c>
      <c r="I28" s="15" t="str">
        <f t="shared" si="3"/>
        <v> </v>
      </c>
      <c r="J28" s="15" t="str">
        <f t="shared" si="4"/>
        <v> </v>
      </c>
      <c r="K28" s="15" t="str">
        <f t="shared" si="5"/>
        <v> </v>
      </c>
      <c r="L28" s="15" t="str">
        <f t="shared" si="6"/>
        <v> </v>
      </c>
      <c r="M28" s="16" t="str">
        <f t="shared" si="7"/>
        <v> </v>
      </c>
      <c r="N28" s="16" t="str">
        <f t="shared" si="8"/>
        <v> </v>
      </c>
      <c r="O28" s="16" t="str">
        <f t="shared" si="9"/>
        <v> </v>
      </c>
      <c r="P28" s="16" t="str">
        <f t="shared" si="10"/>
        <v> </v>
      </c>
      <c r="Q28" s="16" t="str">
        <f t="shared" si="11"/>
        <v> </v>
      </c>
      <c r="R28" s="16" t="str">
        <f t="shared" si="12"/>
        <v> </v>
      </c>
      <c r="S28" s="16" t="str">
        <f t="shared" si="13"/>
        <v> </v>
      </c>
      <c r="T28" s="16" t="str">
        <f t="shared" si="14"/>
        <v> </v>
      </c>
      <c r="U28" s="16" t="str">
        <f t="shared" si="15"/>
        <v> </v>
      </c>
      <c r="V28" s="16" t="str">
        <f t="shared" si="16"/>
        <v> </v>
      </c>
      <c r="W28" s="16" t="str">
        <f t="shared" si="17"/>
        <v> </v>
      </c>
      <c r="X28" s="16" t="str">
        <f t="shared" si="18"/>
        <v> </v>
      </c>
      <c r="Y28" s="26" t="str">
        <f t="shared" si="19"/>
        <v> </v>
      </c>
    </row>
    <row r="29" spans="1:25" ht="12.75">
      <c r="A29" s="6"/>
      <c r="B29" s="7"/>
      <c r="C29" s="7"/>
      <c r="D29" s="7"/>
      <c r="E29" s="7"/>
      <c r="F29" s="8"/>
      <c r="G29" s="14" t="str">
        <f t="shared" si="1"/>
        <v> </v>
      </c>
      <c r="H29" s="15" t="str">
        <f t="shared" si="2"/>
        <v> </v>
      </c>
      <c r="I29" s="15" t="str">
        <f t="shared" si="3"/>
        <v> </v>
      </c>
      <c r="J29" s="15" t="str">
        <f t="shared" si="4"/>
        <v> </v>
      </c>
      <c r="K29" s="15" t="str">
        <f t="shared" si="5"/>
        <v> </v>
      </c>
      <c r="L29" s="15" t="str">
        <f t="shared" si="6"/>
        <v> </v>
      </c>
      <c r="M29" s="16" t="str">
        <f t="shared" si="7"/>
        <v> </v>
      </c>
      <c r="N29" s="16" t="str">
        <f t="shared" si="8"/>
        <v> </v>
      </c>
      <c r="O29" s="16" t="str">
        <f t="shared" si="9"/>
        <v> </v>
      </c>
      <c r="P29" s="16" t="str">
        <f t="shared" si="10"/>
        <v> </v>
      </c>
      <c r="Q29" s="16" t="str">
        <f t="shared" si="11"/>
        <v> </v>
      </c>
      <c r="R29" s="16" t="str">
        <f t="shared" si="12"/>
        <v> </v>
      </c>
      <c r="S29" s="16" t="str">
        <f t="shared" si="13"/>
        <v> </v>
      </c>
      <c r="T29" s="16" t="str">
        <f t="shared" si="14"/>
        <v> </v>
      </c>
      <c r="U29" s="16" t="str">
        <f t="shared" si="15"/>
        <v> </v>
      </c>
      <c r="V29" s="16" t="str">
        <f t="shared" si="16"/>
        <v> </v>
      </c>
      <c r="W29" s="16" t="str">
        <f t="shared" si="17"/>
        <v> </v>
      </c>
      <c r="X29" s="16" t="str">
        <f t="shared" si="18"/>
        <v> </v>
      </c>
      <c r="Y29" s="26" t="str">
        <f t="shared" si="19"/>
        <v> </v>
      </c>
    </row>
    <row r="30" spans="1:25" ht="12.75">
      <c r="A30" s="6"/>
      <c r="B30" s="7"/>
      <c r="C30" s="7"/>
      <c r="D30" s="7"/>
      <c r="E30" s="7"/>
      <c r="F30" s="8"/>
      <c r="G30" s="14" t="str">
        <f t="shared" si="1"/>
        <v> </v>
      </c>
      <c r="H30" s="15" t="str">
        <f t="shared" si="2"/>
        <v> </v>
      </c>
      <c r="I30" s="15" t="str">
        <f t="shared" si="3"/>
        <v> </v>
      </c>
      <c r="J30" s="15" t="str">
        <f t="shared" si="4"/>
        <v> </v>
      </c>
      <c r="K30" s="15" t="str">
        <f t="shared" si="5"/>
        <v> </v>
      </c>
      <c r="L30" s="15" t="str">
        <f t="shared" si="6"/>
        <v> </v>
      </c>
      <c r="M30" s="16" t="str">
        <f t="shared" si="7"/>
        <v> </v>
      </c>
      <c r="N30" s="16" t="str">
        <f t="shared" si="8"/>
        <v> </v>
      </c>
      <c r="O30" s="16" t="str">
        <f t="shared" si="9"/>
        <v> </v>
      </c>
      <c r="P30" s="16" t="str">
        <f t="shared" si="10"/>
        <v> </v>
      </c>
      <c r="Q30" s="16" t="str">
        <f t="shared" si="11"/>
        <v> </v>
      </c>
      <c r="R30" s="16" t="str">
        <f t="shared" si="12"/>
        <v> </v>
      </c>
      <c r="S30" s="16" t="str">
        <f t="shared" si="13"/>
        <v> </v>
      </c>
      <c r="T30" s="16" t="str">
        <f t="shared" si="14"/>
        <v> </v>
      </c>
      <c r="U30" s="16" t="str">
        <f t="shared" si="15"/>
        <v> </v>
      </c>
      <c r="V30" s="16" t="str">
        <f t="shared" si="16"/>
        <v> </v>
      </c>
      <c r="W30" s="16" t="str">
        <f t="shared" si="17"/>
        <v> </v>
      </c>
      <c r="X30" s="16" t="str">
        <f t="shared" si="18"/>
        <v> </v>
      </c>
      <c r="Y30" s="26" t="str">
        <f t="shared" si="19"/>
        <v> </v>
      </c>
    </row>
    <row r="31" spans="1:25" ht="12.75">
      <c r="A31" s="6"/>
      <c r="B31" s="7"/>
      <c r="C31" s="7"/>
      <c r="D31" s="7"/>
      <c r="E31" s="7"/>
      <c r="F31" s="8"/>
      <c r="G31" s="14" t="str">
        <f t="shared" si="1"/>
        <v> </v>
      </c>
      <c r="H31" s="15" t="str">
        <f t="shared" si="2"/>
        <v> </v>
      </c>
      <c r="I31" s="15" t="str">
        <f t="shared" si="3"/>
        <v> </v>
      </c>
      <c r="J31" s="15" t="str">
        <f t="shared" si="4"/>
        <v> </v>
      </c>
      <c r="K31" s="15" t="str">
        <f t="shared" si="5"/>
        <v> </v>
      </c>
      <c r="L31" s="15" t="str">
        <f t="shared" si="6"/>
        <v> </v>
      </c>
      <c r="M31" s="16" t="str">
        <f t="shared" si="7"/>
        <v> </v>
      </c>
      <c r="N31" s="16" t="str">
        <f t="shared" si="8"/>
        <v> </v>
      </c>
      <c r="O31" s="16" t="str">
        <f t="shared" si="9"/>
        <v> </v>
      </c>
      <c r="P31" s="16" t="str">
        <f t="shared" si="10"/>
        <v> </v>
      </c>
      <c r="Q31" s="16" t="str">
        <f t="shared" si="11"/>
        <v> </v>
      </c>
      <c r="R31" s="16" t="str">
        <f t="shared" si="12"/>
        <v> </v>
      </c>
      <c r="S31" s="16" t="str">
        <f t="shared" si="13"/>
        <v> </v>
      </c>
      <c r="T31" s="16" t="str">
        <f t="shared" si="14"/>
        <v> </v>
      </c>
      <c r="U31" s="16" t="str">
        <f t="shared" si="15"/>
        <v> </v>
      </c>
      <c r="V31" s="16" t="str">
        <f t="shared" si="16"/>
        <v> </v>
      </c>
      <c r="W31" s="16" t="str">
        <f t="shared" si="17"/>
        <v> </v>
      </c>
      <c r="X31" s="16" t="str">
        <f t="shared" si="18"/>
        <v> </v>
      </c>
      <c r="Y31" s="26" t="str">
        <f t="shared" si="19"/>
        <v> </v>
      </c>
    </row>
    <row r="32" spans="1:25" ht="12.75">
      <c r="A32" s="6"/>
      <c r="B32" s="7"/>
      <c r="C32" s="7"/>
      <c r="D32" s="7"/>
      <c r="E32" s="7"/>
      <c r="F32" s="8"/>
      <c r="G32" s="14" t="str">
        <f t="shared" si="1"/>
        <v> </v>
      </c>
      <c r="H32" s="15" t="str">
        <f t="shared" si="2"/>
        <v> </v>
      </c>
      <c r="I32" s="15" t="str">
        <f t="shared" si="3"/>
        <v> </v>
      </c>
      <c r="J32" s="15" t="str">
        <f t="shared" si="4"/>
        <v> </v>
      </c>
      <c r="K32" s="15" t="str">
        <f t="shared" si="5"/>
        <v> </v>
      </c>
      <c r="L32" s="15" t="str">
        <f t="shared" si="6"/>
        <v> </v>
      </c>
      <c r="M32" s="16" t="str">
        <f t="shared" si="7"/>
        <v> </v>
      </c>
      <c r="N32" s="16" t="str">
        <f t="shared" si="8"/>
        <v> </v>
      </c>
      <c r="O32" s="16" t="str">
        <f t="shared" si="9"/>
        <v> </v>
      </c>
      <c r="P32" s="16" t="str">
        <f t="shared" si="10"/>
        <v> </v>
      </c>
      <c r="Q32" s="16" t="str">
        <f t="shared" si="11"/>
        <v> </v>
      </c>
      <c r="R32" s="16" t="str">
        <f t="shared" si="12"/>
        <v> </v>
      </c>
      <c r="S32" s="16" t="str">
        <f t="shared" si="13"/>
        <v> </v>
      </c>
      <c r="T32" s="16" t="str">
        <f t="shared" si="14"/>
        <v> </v>
      </c>
      <c r="U32" s="16" t="str">
        <f t="shared" si="15"/>
        <v> </v>
      </c>
      <c r="V32" s="16" t="str">
        <f t="shared" si="16"/>
        <v> </v>
      </c>
      <c r="W32" s="16" t="str">
        <f t="shared" si="17"/>
        <v> </v>
      </c>
      <c r="X32" s="16" t="str">
        <f t="shared" si="18"/>
        <v> </v>
      </c>
      <c r="Y32" s="26" t="str">
        <f t="shared" si="19"/>
        <v> </v>
      </c>
    </row>
    <row r="33" spans="1:25" ht="12.75">
      <c r="A33" s="6"/>
      <c r="B33" s="7"/>
      <c r="C33" s="7"/>
      <c r="D33" s="7"/>
      <c r="E33" s="7"/>
      <c r="F33" s="8"/>
      <c r="G33" s="14" t="str">
        <f t="shared" si="1"/>
        <v> </v>
      </c>
      <c r="H33" s="15" t="str">
        <f t="shared" si="2"/>
        <v> </v>
      </c>
      <c r="I33" s="15" t="str">
        <f t="shared" si="3"/>
        <v> </v>
      </c>
      <c r="J33" s="15" t="str">
        <f t="shared" si="4"/>
        <v> </v>
      </c>
      <c r="K33" s="15" t="str">
        <f t="shared" si="5"/>
        <v> </v>
      </c>
      <c r="L33" s="15" t="str">
        <f t="shared" si="6"/>
        <v> </v>
      </c>
      <c r="M33" s="16" t="str">
        <f t="shared" si="7"/>
        <v> </v>
      </c>
      <c r="N33" s="16" t="str">
        <f t="shared" si="8"/>
        <v> </v>
      </c>
      <c r="O33" s="16" t="str">
        <f t="shared" si="9"/>
        <v> </v>
      </c>
      <c r="P33" s="16" t="str">
        <f t="shared" si="10"/>
        <v> </v>
      </c>
      <c r="Q33" s="16" t="str">
        <f t="shared" si="11"/>
        <v> </v>
      </c>
      <c r="R33" s="16" t="str">
        <f t="shared" si="12"/>
        <v> </v>
      </c>
      <c r="S33" s="16" t="str">
        <f t="shared" si="13"/>
        <v> </v>
      </c>
      <c r="T33" s="16" t="str">
        <f t="shared" si="14"/>
        <v> </v>
      </c>
      <c r="U33" s="16" t="str">
        <f t="shared" si="15"/>
        <v> </v>
      </c>
      <c r="V33" s="16" t="str">
        <f t="shared" si="16"/>
        <v> </v>
      </c>
      <c r="W33" s="16" t="str">
        <f t="shared" si="17"/>
        <v> </v>
      </c>
      <c r="X33" s="16" t="str">
        <f t="shared" si="18"/>
        <v> </v>
      </c>
      <c r="Y33" s="26" t="str">
        <f t="shared" si="19"/>
        <v> </v>
      </c>
    </row>
    <row r="34" spans="1:25" ht="12.75">
      <c r="A34" s="6"/>
      <c r="B34" s="7"/>
      <c r="C34" s="7"/>
      <c r="D34" s="7"/>
      <c r="E34" s="7"/>
      <c r="F34" s="8"/>
      <c r="G34" s="14" t="str">
        <f t="shared" si="1"/>
        <v> </v>
      </c>
      <c r="H34" s="15" t="str">
        <f t="shared" si="2"/>
        <v> </v>
      </c>
      <c r="I34" s="15" t="str">
        <f t="shared" si="3"/>
        <v> </v>
      </c>
      <c r="J34" s="15" t="str">
        <f t="shared" si="4"/>
        <v> </v>
      </c>
      <c r="K34" s="15" t="str">
        <f t="shared" si="5"/>
        <v> </v>
      </c>
      <c r="L34" s="15" t="str">
        <f t="shared" si="6"/>
        <v> </v>
      </c>
      <c r="M34" s="16" t="str">
        <f t="shared" si="7"/>
        <v> </v>
      </c>
      <c r="N34" s="16" t="str">
        <f t="shared" si="8"/>
        <v> </v>
      </c>
      <c r="O34" s="16" t="str">
        <f t="shared" si="9"/>
        <v> </v>
      </c>
      <c r="P34" s="16" t="str">
        <f t="shared" si="10"/>
        <v> </v>
      </c>
      <c r="Q34" s="16" t="str">
        <f t="shared" si="11"/>
        <v> </v>
      </c>
      <c r="R34" s="16" t="str">
        <f t="shared" si="12"/>
        <v> </v>
      </c>
      <c r="S34" s="16" t="str">
        <f t="shared" si="13"/>
        <v> </v>
      </c>
      <c r="T34" s="16" t="str">
        <f t="shared" si="14"/>
        <v> </v>
      </c>
      <c r="U34" s="16" t="str">
        <f t="shared" si="15"/>
        <v> </v>
      </c>
      <c r="V34" s="16" t="str">
        <f t="shared" si="16"/>
        <v> </v>
      </c>
      <c r="W34" s="16" t="str">
        <f t="shared" si="17"/>
        <v> </v>
      </c>
      <c r="X34" s="16" t="str">
        <f t="shared" si="18"/>
        <v> </v>
      </c>
      <c r="Y34" s="26" t="str">
        <f t="shared" si="19"/>
        <v> </v>
      </c>
    </row>
    <row r="35" spans="1:25" ht="12.75">
      <c r="A35" s="6"/>
      <c r="B35" s="7"/>
      <c r="C35" s="7"/>
      <c r="D35" s="7"/>
      <c r="E35" s="7"/>
      <c r="F35" s="8"/>
      <c r="G35" s="14" t="str">
        <f t="shared" si="1"/>
        <v> </v>
      </c>
      <c r="H35" s="15" t="str">
        <f t="shared" si="2"/>
        <v> </v>
      </c>
      <c r="I35" s="15" t="str">
        <f t="shared" si="3"/>
        <v> </v>
      </c>
      <c r="J35" s="15" t="str">
        <f t="shared" si="4"/>
        <v> </v>
      </c>
      <c r="K35" s="15" t="str">
        <f t="shared" si="5"/>
        <v> </v>
      </c>
      <c r="L35" s="15" t="str">
        <f t="shared" si="6"/>
        <v> </v>
      </c>
      <c r="M35" s="16" t="str">
        <f t="shared" si="7"/>
        <v> </v>
      </c>
      <c r="N35" s="16" t="str">
        <f t="shared" si="8"/>
        <v> </v>
      </c>
      <c r="O35" s="16" t="str">
        <f t="shared" si="9"/>
        <v> </v>
      </c>
      <c r="P35" s="16" t="str">
        <f t="shared" si="10"/>
        <v> </v>
      </c>
      <c r="Q35" s="16" t="str">
        <f t="shared" si="11"/>
        <v> </v>
      </c>
      <c r="R35" s="16" t="str">
        <f t="shared" si="12"/>
        <v> </v>
      </c>
      <c r="S35" s="16" t="str">
        <f t="shared" si="13"/>
        <v> </v>
      </c>
      <c r="T35" s="16" t="str">
        <f t="shared" si="14"/>
        <v> </v>
      </c>
      <c r="U35" s="16" t="str">
        <f t="shared" si="15"/>
        <v> </v>
      </c>
      <c r="V35" s="16" t="str">
        <f t="shared" si="16"/>
        <v> </v>
      </c>
      <c r="W35" s="16" t="str">
        <f t="shared" si="17"/>
        <v> </v>
      </c>
      <c r="X35" s="16" t="str">
        <f t="shared" si="18"/>
        <v> </v>
      </c>
      <c r="Y35" s="26" t="str">
        <f t="shared" si="19"/>
        <v> </v>
      </c>
    </row>
    <row r="36" spans="1:25" ht="12.75">
      <c r="A36" s="6"/>
      <c r="B36" s="7"/>
      <c r="C36" s="7"/>
      <c r="D36" s="7"/>
      <c r="E36" s="7"/>
      <c r="F36" s="8"/>
      <c r="G36" s="14" t="str">
        <f t="shared" si="1"/>
        <v> </v>
      </c>
      <c r="H36" s="15" t="str">
        <f t="shared" si="2"/>
        <v> </v>
      </c>
      <c r="I36" s="15" t="str">
        <f t="shared" si="3"/>
        <v> </v>
      </c>
      <c r="J36" s="15" t="str">
        <f t="shared" si="4"/>
        <v> </v>
      </c>
      <c r="K36" s="15" t="str">
        <f t="shared" si="5"/>
        <v> </v>
      </c>
      <c r="L36" s="15" t="str">
        <f t="shared" si="6"/>
        <v> </v>
      </c>
      <c r="M36" s="16" t="str">
        <f t="shared" si="7"/>
        <v> </v>
      </c>
      <c r="N36" s="16" t="str">
        <f t="shared" si="8"/>
        <v> </v>
      </c>
      <c r="O36" s="16" t="str">
        <f t="shared" si="9"/>
        <v> </v>
      </c>
      <c r="P36" s="16" t="str">
        <f t="shared" si="10"/>
        <v> </v>
      </c>
      <c r="Q36" s="16" t="str">
        <f t="shared" si="11"/>
        <v> </v>
      </c>
      <c r="R36" s="16" t="str">
        <f t="shared" si="12"/>
        <v> </v>
      </c>
      <c r="S36" s="16" t="str">
        <f t="shared" si="13"/>
        <v> </v>
      </c>
      <c r="T36" s="16" t="str">
        <f t="shared" si="14"/>
        <v> </v>
      </c>
      <c r="U36" s="16" t="str">
        <f t="shared" si="15"/>
        <v> </v>
      </c>
      <c r="V36" s="16" t="str">
        <f t="shared" si="16"/>
        <v> </v>
      </c>
      <c r="W36" s="16" t="str">
        <f t="shared" si="17"/>
        <v> </v>
      </c>
      <c r="X36" s="16" t="str">
        <f t="shared" si="18"/>
        <v> </v>
      </c>
      <c r="Y36" s="26" t="str">
        <f t="shared" si="19"/>
        <v> </v>
      </c>
    </row>
    <row r="37" spans="1:25" ht="12.75">
      <c r="A37" s="6"/>
      <c r="B37" s="7"/>
      <c r="C37" s="7"/>
      <c r="D37" s="7"/>
      <c r="E37" s="7"/>
      <c r="F37" s="8"/>
      <c r="G37" s="14" t="str">
        <f t="shared" si="1"/>
        <v> </v>
      </c>
      <c r="H37" s="15" t="str">
        <f t="shared" si="2"/>
        <v> </v>
      </c>
      <c r="I37" s="15" t="str">
        <f t="shared" si="3"/>
        <v> </v>
      </c>
      <c r="J37" s="15" t="str">
        <f t="shared" si="4"/>
        <v> </v>
      </c>
      <c r="K37" s="15" t="str">
        <f t="shared" si="5"/>
        <v> </v>
      </c>
      <c r="L37" s="15" t="str">
        <f t="shared" si="6"/>
        <v> </v>
      </c>
      <c r="M37" s="16" t="str">
        <f t="shared" si="7"/>
        <v> </v>
      </c>
      <c r="N37" s="16" t="str">
        <f t="shared" si="8"/>
        <v> </v>
      </c>
      <c r="O37" s="16" t="str">
        <f t="shared" si="9"/>
        <v> </v>
      </c>
      <c r="P37" s="16" t="str">
        <f t="shared" si="10"/>
        <v> </v>
      </c>
      <c r="Q37" s="16" t="str">
        <f t="shared" si="11"/>
        <v> </v>
      </c>
      <c r="R37" s="16" t="str">
        <f t="shared" si="12"/>
        <v> </v>
      </c>
      <c r="S37" s="16" t="str">
        <f t="shared" si="13"/>
        <v> </v>
      </c>
      <c r="T37" s="16" t="str">
        <f t="shared" si="14"/>
        <v> </v>
      </c>
      <c r="U37" s="16" t="str">
        <f t="shared" si="15"/>
        <v> </v>
      </c>
      <c r="V37" s="16" t="str">
        <f t="shared" si="16"/>
        <v> </v>
      </c>
      <c r="W37" s="16" t="str">
        <f t="shared" si="17"/>
        <v> </v>
      </c>
      <c r="X37" s="16" t="str">
        <f t="shared" si="18"/>
        <v> </v>
      </c>
      <c r="Y37" s="26" t="str">
        <f t="shared" si="19"/>
        <v> </v>
      </c>
    </row>
    <row r="38" spans="1:25" ht="12.75">
      <c r="A38" s="6"/>
      <c r="B38" s="7"/>
      <c r="C38" s="7"/>
      <c r="D38" s="7"/>
      <c r="E38" s="7"/>
      <c r="F38" s="8"/>
      <c r="G38" s="14" t="str">
        <f t="shared" si="1"/>
        <v> </v>
      </c>
      <c r="H38" s="15" t="str">
        <f t="shared" si="2"/>
        <v> </v>
      </c>
      <c r="I38" s="15" t="str">
        <f t="shared" si="3"/>
        <v> </v>
      </c>
      <c r="J38" s="15" t="str">
        <f t="shared" si="4"/>
        <v> </v>
      </c>
      <c r="K38" s="15" t="str">
        <f t="shared" si="5"/>
        <v> </v>
      </c>
      <c r="L38" s="15" t="str">
        <f t="shared" si="6"/>
        <v> </v>
      </c>
      <c r="M38" s="16" t="str">
        <f t="shared" si="7"/>
        <v> </v>
      </c>
      <c r="N38" s="16" t="str">
        <f t="shared" si="8"/>
        <v> </v>
      </c>
      <c r="O38" s="16" t="str">
        <f t="shared" si="9"/>
        <v> </v>
      </c>
      <c r="P38" s="16" t="str">
        <f t="shared" si="10"/>
        <v> </v>
      </c>
      <c r="Q38" s="16" t="str">
        <f t="shared" si="11"/>
        <v> </v>
      </c>
      <c r="R38" s="16" t="str">
        <f t="shared" si="12"/>
        <v> </v>
      </c>
      <c r="S38" s="16" t="str">
        <f t="shared" si="13"/>
        <v> </v>
      </c>
      <c r="T38" s="16" t="str">
        <f t="shared" si="14"/>
        <v> </v>
      </c>
      <c r="U38" s="16" t="str">
        <f t="shared" si="15"/>
        <v> </v>
      </c>
      <c r="V38" s="16" t="str">
        <f t="shared" si="16"/>
        <v> </v>
      </c>
      <c r="W38" s="16" t="str">
        <f t="shared" si="17"/>
        <v> </v>
      </c>
      <c r="X38" s="16" t="str">
        <f t="shared" si="18"/>
        <v> </v>
      </c>
      <c r="Y38" s="26" t="str">
        <f t="shared" si="19"/>
        <v> </v>
      </c>
    </row>
    <row r="39" spans="1:25" ht="12.75">
      <c r="A39" s="6"/>
      <c r="B39" s="7"/>
      <c r="C39" s="7"/>
      <c r="D39" s="7"/>
      <c r="E39" s="7"/>
      <c r="F39" s="8"/>
      <c r="G39" s="14" t="str">
        <f t="shared" si="1"/>
        <v> </v>
      </c>
      <c r="H39" s="15" t="str">
        <f t="shared" si="2"/>
        <v> </v>
      </c>
      <c r="I39" s="15" t="str">
        <f t="shared" si="3"/>
        <v> </v>
      </c>
      <c r="J39" s="15" t="str">
        <f t="shared" si="4"/>
        <v> </v>
      </c>
      <c r="K39" s="15" t="str">
        <f t="shared" si="5"/>
        <v> </v>
      </c>
      <c r="L39" s="15" t="str">
        <f t="shared" si="6"/>
        <v> </v>
      </c>
      <c r="M39" s="16" t="str">
        <f t="shared" si="7"/>
        <v> </v>
      </c>
      <c r="N39" s="16" t="str">
        <f t="shared" si="8"/>
        <v> </v>
      </c>
      <c r="O39" s="16" t="str">
        <f t="shared" si="9"/>
        <v> </v>
      </c>
      <c r="P39" s="16" t="str">
        <f t="shared" si="10"/>
        <v> </v>
      </c>
      <c r="Q39" s="16" t="str">
        <f t="shared" si="11"/>
        <v> </v>
      </c>
      <c r="R39" s="16" t="str">
        <f t="shared" si="12"/>
        <v> </v>
      </c>
      <c r="S39" s="16" t="str">
        <f t="shared" si="13"/>
        <v> </v>
      </c>
      <c r="T39" s="16" t="str">
        <f t="shared" si="14"/>
        <v> </v>
      </c>
      <c r="U39" s="16" t="str">
        <f t="shared" si="15"/>
        <v> </v>
      </c>
      <c r="V39" s="16" t="str">
        <f t="shared" si="16"/>
        <v> </v>
      </c>
      <c r="W39" s="16" t="str">
        <f t="shared" si="17"/>
        <v> </v>
      </c>
      <c r="X39" s="16" t="str">
        <f t="shared" si="18"/>
        <v> </v>
      </c>
      <c r="Y39" s="26" t="str">
        <f t="shared" si="19"/>
        <v> </v>
      </c>
    </row>
    <row r="40" spans="1:25" ht="12.75">
      <c r="A40" s="6"/>
      <c r="B40" s="7"/>
      <c r="C40" s="7"/>
      <c r="D40" s="7"/>
      <c r="E40" s="7"/>
      <c r="F40" s="8"/>
      <c r="G40" s="14" t="str">
        <f t="shared" si="1"/>
        <v> </v>
      </c>
      <c r="H40" s="15" t="str">
        <f t="shared" si="2"/>
        <v> </v>
      </c>
      <c r="I40" s="15" t="str">
        <f t="shared" si="3"/>
        <v> </v>
      </c>
      <c r="J40" s="15" t="str">
        <f t="shared" si="4"/>
        <v> </v>
      </c>
      <c r="K40" s="15" t="str">
        <f t="shared" si="5"/>
        <v> </v>
      </c>
      <c r="L40" s="15" t="str">
        <f t="shared" si="6"/>
        <v> </v>
      </c>
      <c r="M40" s="16" t="str">
        <f t="shared" si="7"/>
        <v> </v>
      </c>
      <c r="N40" s="16" t="str">
        <f t="shared" si="8"/>
        <v> </v>
      </c>
      <c r="O40" s="16" t="str">
        <f t="shared" si="9"/>
        <v> </v>
      </c>
      <c r="P40" s="16" t="str">
        <f t="shared" si="10"/>
        <v> </v>
      </c>
      <c r="Q40" s="16" t="str">
        <f t="shared" si="11"/>
        <v> </v>
      </c>
      <c r="R40" s="16" t="str">
        <f t="shared" si="12"/>
        <v> </v>
      </c>
      <c r="S40" s="16" t="str">
        <f t="shared" si="13"/>
        <v> </v>
      </c>
      <c r="T40" s="16" t="str">
        <f t="shared" si="14"/>
        <v> </v>
      </c>
      <c r="U40" s="16" t="str">
        <f t="shared" si="15"/>
        <v> </v>
      </c>
      <c r="V40" s="16" t="str">
        <f t="shared" si="16"/>
        <v> </v>
      </c>
      <c r="W40" s="16" t="str">
        <f t="shared" si="17"/>
        <v> </v>
      </c>
      <c r="X40" s="16" t="str">
        <f t="shared" si="18"/>
        <v> </v>
      </c>
      <c r="Y40" s="26" t="str">
        <f t="shared" si="19"/>
        <v> </v>
      </c>
    </row>
    <row r="41" spans="1:25" ht="12.75">
      <c r="A41" s="6"/>
      <c r="B41" s="7"/>
      <c r="C41" s="7"/>
      <c r="D41" s="7"/>
      <c r="E41" s="7"/>
      <c r="F41" s="8"/>
      <c r="G41" s="14" t="str">
        <f t="shared" si="1"/>
        <v> </v>
      </c>
      <c r="H41" s="15" t="str">
        <f t="shared" si="2"/>
        <v> </v>
      </c>
      <c r="I41" s="15" t="str">
        <f t="shared" si="3"/>
        <v> </v>
      </c>
      <c r="J41" s="15" t="str">
        <f t="shared" si="4"/>
        <v> </v>
      </c>
      <c r="K41" s="15" t="str">
        <f t="shared" si="5"/>
        <v> </v>
      </c>
      <c r="L41" s="15" t="str">
        <f t="shared" si="6"/>
        <v> </v>
      </c>
      <c r="M41" s="16" t="str">
        <f t="shared" si="7"/>
        <v> </v>
      </c>
      <c r="N41" s="16" t="str">
        <f t="shared" si="8"/>
        <v> </v>
      </c>
      <c r="O41" s="16" t="str">
        <f t="shared" si="9"/>
        <v> </v>
      </c>
      <c r="P41" s="16" t="str">
        <f t="shared" si="10"/>
        <v> </v>
      </c>
      <c r="Q41" s="16" t="str">
        <f t="shared" si="11"/>
        <v> </v>
      </c>
      <c r="R41" s="16" t="str">
        <f t="shared" si="12"/>
        <v> </v>
      </c>
      <c r="S41" s="16" t="str">
        <f t="shared" si="13"/>
        <v> </v>
      </c>
      <c r="T41" s="16" t="str">
        <f t="shared" si="14"/>
        <v> </v>
      </c>
      <c r="U41" s="16" t="str">
        <f t="shared" si="15"/>
        <v> </v>
      </c>
      <c r="V41" s="16" t="str">
        <f t="shared" si="16"/>
        <v> </v>
      </c>
      <c r="W41" s="16" t="str">
        <f t="shared" si="17"/>
        <v> </v>
      </c>
      <c r="X41" s="16" t="str">
        <f t="shared" si="18"/>
        <v> </v>
      </c>
      <c r="Y41" s="26" t="str">
        <f t="shared" si="19"/>
        <v> </v>
      </c>
    </row>
    <row r="42" spans="1:25" ht="12.75">
      <c r="A42" s="6"/>
      <c r="B42" s="7"/>
      <c r="C42" s="7"/>
      <c r="D42" s="7"/>
      <c r="E42" s="7"/>
      <c r="F42" s="8"/>
      <c r="G42" s="14" t="str">
        <f t="shared" si="1"/>
        <v> </v>
      </c>
      <c r="H42" s="15" t="str">
        <f t="shared" si="2"/>
        <v> </v>
      </c>
      <c r="I42" s="15" t="str">
        <f t="shared" si="3"/>
        <v> </v>
      </c>
      <c r="J42" s="15" t="str">
        <f t="shared" si="4"/>
        <v> </v>
      </c>
      <c r="K42" s="15" t="str">
        <f t="shared" si="5"/>
        <v> </v>
      </c>
      <c r="L42" s="15" t="str">
        <f t="shared" si="6"/>
        <v> </v>
      </c>
      <c r="M42" s="16" t="str">
        <f t="shared" si="7"/>
        <v> </v>
      </c>
      <c r="N42" s="16" t="str">
        <f t="shared" si="8"/>
        <v> </v>
      </c>
      <c r="O42" s="16" t="str">
        <f t="shared" si="9"/>
        <v> </v>
      </c>
      <c r="P42" s="16" t="str">
        <f t="shared" si="10"/>
        <v> </v>
      </c>
      <c r="Q42" s="16" t="str">
        <f t="shared" si="11"/>
        <v> </v>
      </c>
      <c r="R42" s="16" t="str">
        <f t="shared" si="12"/>
        <v> </v>
      </c>
      <c r="S42" s="16" t="str">
        <f t="shared" si="13"/>
        <v> </v>
      </c>
      <c r="T42" s="16" t="str">
        <f t="shared" si="14"/>
        <v> </v>
      </c>
      <c r="U42" s="16" t="str">
        <f t="shared" si="15"/>
        <v> </v>
      </c>
      <c r="V42" s="16" t="str">
        <f t="shared" si="16"/>
        <v> </v>
      </c>
      <c r="W42" s="16" t="str">
        <f t="shared" si="17"/>
        <v> </v>
      </c>
      <c r="X42" s="16" t="str">
        <f t="shared" si="18"/>
        <v> </v>
      </c>
      <c r="Y42" s="26" t="str">
        <f t="shared" si="19"/>
        <v> </v>
      </c>
    </row>
    <row r="43" spans="1:25" ht="12.75">
      <c r="A43" s="6"/>
      <c r="B43" s="7"/>
      <c r="C43" s="7"/>
      <c r="D43" s="7"/>
      <c r="E43" s="7"/>
      <c r="F43" s="8"/>
      <c r="G43" s="14" t="str">
        <f t="shared" si="1"/>
        <v> </v>
      </c>
      <c r="H43" s="15" t="str">
        <f t="shared" si="2"/>
        <v> </v>
      </c>
      <c r="I43" s="15" t="str">
        <f t="shared" si="3"/>
        <v> </v>
      </c>
      <c r="J43" s="15" t="str">
        <f t="shared" si="4"/>
        <v> </v>
      </c>
      <c r="K43" s="15" t="str">
        <f t="shared" si="5"/>
        <v> </v>
      </c>
      <c r="L43" s="15" t="str">
        <f t="shared" si="6"/>
        <v> </v>
      </c>
      <c r="M43" s="16" t="str">
        <f t="shared" si="7"/>
        <v> </v>
      </c>
      <c r="N43" s="16" t="str">
        <f t="shared" si="8"/>
        <v> </v>
      </c>
      <c r="O43" s="16" t="str">
        <f t="shared" si="9"/>
        <v> </v>
      </c>
      <c r="P43" s="16" t="str">
        <f t="shared" si="10"/>
        <v> </v>
      </c>
      <c r="Q43" s="16" t="str">
        <f t="shared" si="11"/>
        <v> </v>
      </c>
      <c r="R43" s="16" t="str">
        <f t="shared" si="12"/>
        <v> </v>
      </c>
      <c r="S43" s="16" t="str">
        <f t="shared" si="13"/>
        <v> </v>
      </c>
      <c r="T43" s="16" t="str">
        <f t="shared" si="14"/>
        <v> </v>
      </c>
      <c r="U43" s="16" t="str">
        <f t="shared" si="15"/>
        <v> </v>
      </c>
      <c r="V43" s="16" t="str">
        <f t="shared" si="16"/>
        <v> </v>
      </c>
      <c r="W43" s="16" t="str">
        <f t="shared" si="17"/>
        <v> </v>
      </c>
      <c r="X43" s="16" t="str">
        <f t="shared" si="18"/>
        <v> </v>
      </c>
      <c r="Y43" s="26" t="str">
        <f t="shared" si="19"/>
        <v> </v>
      </c>
    </row>
    <row r="44" spans="1:25" ht="12.75">
      <c r="A44" s="6"/>
      <c r="B44" s="7"/>
      <c r="C44" s="7"/>
      <c r="D44" s="7"/>
      <c r="E44" s="7"/>
      <c r="F44" s="8"/>
      <c r="G44" s="14" t="str">
        <f t="shared" si="1"/>
        <v> </v>
      </c>
      <c r="H44" s="15" t="str">
        <f t="shared" si="2"/>
        <v> </v>
      </c>
      <c r="I44" s="15" t="str">
        <f t="shared" si="3"/>
        <v> </v>
      </c>
      <c r="J44" s="15" t="str">
        <f t="shared" si="4"/>
        <v> </v>
      </c>
      <c r="K44" s="15" t="str">
        <f t="shared" si="5"/>
        <v> </v>
      </c>
      <c r="L44" s="15" t="str">
        <f t="shared" si="6"/>
        <v> </v>
      </c>
      <c r="M44" s="16" t="str">
        <f t="shared" si="7"/>
        <v> </v>
      </c>
      <c r="N44" s="16" t="str">
        <f t="shared" si="8"/>
        <v> </v>
      </c>
      <c r="O44" s="16" t="str">
        <f t="shared" si="9"/>
        <v> </v>
      </c>
      <c r="P44" s="16" t="str">
        <f t="shared" si="10"/>
        <v> </v>
      </c>
      <c r="Q44" s="16" t="str">
        <f t="shared" si="11"/>
        <v> </v>
      </c>
      <c r="R44" s="16" t="str">
        <f t="shared" si="12"/>
        <v> </v>
      </c>
      <c r="S44" s="16" t="str">
        <f t="shared" si="13"/>
        <v> </v>
      </c>
      <c r="T44" s="16" t="str">
        <f t="shared" si="14"/>
        <v> </v>
      </c>
      <c r="U44" s="16" t="str">
        <f t="shared" si="15"/>
        <v> </v>
      </c>
      <c r="V44" s="16" t="str">
        <f t="shared" si="16"/>
        <v> </v>
      </c>
      <c r="W44" s="16" t="str">
        <f t="shared" si="17"/>
        <v> </v>
      </c>
      <c r="X44" s="16" t="str">
        <f t="shared" si="18"/>
        <v> </v>
      </c>
      <c r="Y44" s="26" t="str">
        <f t="shared" si="19"/>
        <v> </v>
      </c>
    </row>
    <row r="45" spans="1:25" ht="12.75">
      <c r="A45" s="6"/>
      <c r="B45" s="7"/>
      <c r="C45" s="7"/>
      <c r="D45" s="7"/>
      <c r="E45" s="7"/>
      <c r="F45" s="8"/>
      <c r="G45" s="14" t="str">
        <f t="shared" si="1"/>
        <v> </v>
      </c>
      <c r="H45" s="15" t="str">
        <f t="shared" si="2"/>
        <v> </v>
      </c>
      <c r="I45" s="15" t="str">
        <f t="shared" si="3"/>
        <v> </v>
      </c>
      <c r="J45" s="15" t="str">
        <f t="shared" si="4"/>
        <v> </v>
      </c>
      <c r="K45" s="15" t="str">
        <f t="shared" si="5"/>
        <v> </v>
      </c>
      <c r="L45" s="15" t="str">
        <f t="shared" si="6"/>
        <v> </v>
      </c>
      <c r="M45" s="16" t="str">
        <f t="shared" si="7"/>
        <v> </v>
      </c>
      <c r="N45" s="16" t="str">
        <f t="shared" si="8"/>
        <v> </v>
      </c>
      <c r="O45" s="16" t="str">
        <f t="shared" si="9"/>
        <v> </v>
      </c>
      <c r="P45" s="16" t="str">
        <f t="shared" si="10"/>
        <v> </v>
      </c>
      <c r="Q45" s="16" t="str">
        <f t="shared" si="11"/>
        <v> </v>
      </c>
      <c r="R45" s="16" t="str">
        <f t="shared" si="12"/>
        <v> </v>
      </c>
      <c r="S45" s="16" t="str">
        <f t="shared" si="13"/>
        <v> </v>
      </c>
      <c r="T45" s="16" t="str">
        <f t="shared" si="14"/>
        <v> </v>
      </c>
      <c r="U45" s="16" t="str">
        <f t="shared" si="15"/>
        <v> </v>
      </c>
      <c r="V45" s="16" t="str">
        <f t="shared" si="16"/>
        <v> </v>
      </c>
      <c r="W45" s="16" t="str">
        <f t="shared" si="17"/>
        <v> </v>
      </c>
      <c r="X45" s="16" t="str">
        <f t="shared" si="18"/>
        <v> </v>
      </c>
      <c r="Y45" s="26" t="str">
        <f t="shared" si="19"/>
        <v> </v>
      </c>
    </row>
    <row r="46" spans="1:25" ht="12.75">
      <c r="A46" s="6"/>
      <c r="B46" s="7"/>
      <c r="C46" s="7"/>
      <c r="D46" s="7"/>
      <c r="E46" s="7"/>
      <c r="F46" s="8"/>
      <c r="G46" s="14" t="str">
        <f t="shared" si="1"/>
        <v> </v>
      </c>
      <c r="H46" s="15" t="str">
        <f t="shared" si="2"/>
        <v> </v>
      </c>
      <c r="I46" s="15" t="str">
        <f t="shared" si="3"/>
        <v> </v>
      </c>
      <c r="J46" s="15" t="str">
        <f t="shared" si="4"/>
        <v> </v>
      </c>
      <c r="K46" s="15" t="str">
        <f t="shared" si="5"/>
        <v> </v>
      </c>
      <c r="L46" s="15" t="str">
        <f t="shared" si="6"/>
        <v> </v>
      </c>
      <c r="M46" s="16" t="str">
        <f t="shared" si="7"/>
        <v> </v>
      </c>
      <c r="N46" s="16" t="str">
        <f t="shared" si="8"/>
        <v> </v>
      </c>
      <c r="O46" s="16" t="str">
        <f t="shared" si="9"/>
        <v> </v>
      </c>
      <c r="P46" s="16" t="str">
        <f t="shared" si="10"/>
        <v> </v>
      </c>
      <c r="Q46" s="16" t="str">
        <f t="shared" si="11"/>
        <v> </v>
      </c>
      <c r="R46" s="16" t="str">
        <f t="shared" si="12"/>
        <v> </v>
      </c>
      <c r="S46" s="16" t="str">
        <f t="shared" si="13"/>
        <v> </v>
      </c>
      <c r="T46" s="16" t="str">
        <f t="shared" si="14"/>
        <v> </v>
      </c>
      <c r="U46" s="16" t="str">
        <f t="shared" si="15"/>
        <v> </v>
      </c>
      <c r="V46" s="16" t="str">
        <f t="shared" si="16"/>
        <v> </v>
      </c>
      <c r="W46" s="16" t="str">
        <f t="shared" si="17"/>
        <v> </v>
      </c>
      <c r="X46" s="16" t="str">
        <f t="shared" si="18"/>
        <v> </v>
      </c>
      <c r="Y46" s="26" t="str">
        <f t="shared" si="19"/>
        <v> </v>
      </c>
    </row>
    <row r="47" spans="1:25" ht="12.75">
      <c r="A47" s="6"/>
      <c r="B47" s="7"/>
      <c r="C47" s="7"/>
      <c r="D47" s="7"/>
      <c r="E47" s="7"/>
      <c r="F47" s="8"/>
      <c r="G47" s="14" t="str">
        <f t="shared" si="1"/>
        <v> </v>
      </c>
      <c r="H47" s="15" t="str">
        <f t="shared" si="2"/>
        <v> </v>
      </c>
      <c r="I47" s="15" t="str">
        <f t="shared" si="3"/>
        <v> </v>
      </c>
      <c r="J47" s="15" t="str">
        <f t="shared" si="4"/>
        <v> </v>
      </c>
      <c r="K47" s="15" t="str">
        <f t="shared" si="5"/>
        <v> </v>
      </c>
      <c r="L47" s="15" t="str">
        <f t="shared" si="6"/>
        <v> </v>
      </c>
      <c r="M47" s="16" t="str">
        <f t="shared" si="7"/>
        <v> </v>
      </c>
      <c r="N47" s="16" t="str">
        <f t="shared" si="8"/>
        <v> </v>
      </c>
      <c r="O47" s="16" t="str">
        <f t="shared" si="9"/>
        <v> </v>
      </c>
      <c r="P47" s="16" t="str">
        <f t="shared" si="10"/>
        <v> </v>
      </c>
      <c r="Q47" s="16" t="str">
        <f t="shared" si="11"/>
        <v> </v>
      </c>
      <c r="R47" s="16" t="str">
        <f t="shared" si="12"/>
        <v> </v>
      </c>
      <c r="S47" s="16" t="str">
        <f t="shared" si="13"/>
        <v> </v>
      </c>
      <c r="T47" s="16" t="str">
        <f t="shared" si="14"/>
        <v> </v>
      </c>
      <c r="U47" s="16" t="str">
        <f t="shared" si="15"/>
        <v> </v>
      </c>
      <c r="V47" s="16" t="str">
        <f t="shared" si="16"/>
        <v> </v>
      </c>
      <c r="W47" s="16" t="str">
        <f t="shared" si="17"/>
        <v> </v>
      </c>
      <c r="X47" s="16" t="str">
        <f t="shared" si="18"/>
        <v> </v>
      </c>
      <c r="Y47" s="26" t="str">
        <f t="shared" si="19"/>
        <v> </v>
      </c>
    </row>
    <row r="48" spans="1:25" ht="12.75">
      <c r="A48" s="6"/>
      <c r="B48" s="7"/>
      <c r="C48" s="7"/>
      <c r="D48" s="7"/>
      <c r="E48" s="7"/>
      <c r="F48" s="8"/>
      <c r="G48" s="14" t="str">
        <f t="shared" si="1"/>
        <v> </v>
      </c>
      <c r="H48" s="15" t="str">
        <f t="shared" si="2"/>
        <v> </v>
      </c>
      <c r="I48" s="15" t="str">
        <f t="shared" si="3"/>
        <v> </v>
      </c>
      <c r="J48" s="15" t="str">
        <f t="shared" si="4"/>
        <v> </v>
      </c>
      <c r="K48" s="15" t="str">
        <f t="shared" si="5"/>
        <v> </v>
      </c>
      <c r="L48" s="15" t="str">
        <f t="shared" si="6"/>
        <v> </v>
      </c>
      <c r="M48" s="16" t="str">
        <f t="shared" si="7"/>
        <v> </v>
      </c>
      <c r="N48" s="16" t="str">
        <f t="shared" si="8"/>
        <v> </v>
      </c>
      <c r="O48" s="16" t="str">
        <f t="shared" si="9"/>
        <v> </v>
      </c>
      <c r="P48" s="16" t="str">
        <f t="shared" si="10"/>
        <v> </v>
      </c>
      <c r="Q48" s="16" t="str">
        <f t="shared" si="11"/>
        <v> </v>
      </c>
      <c r="R48" s="16" t="str">
        <f t="shared" si="12"/>
        <v> </v>
      </c>
      <c r="S48" s="16" t="str">
        <f t="shared" si="13"/>
        <v> </v>
      </c>
      <c r="T48" s="16" t="str">
        <f t="shared" si="14"/>
        <v> </v>
      </c>
      <c r="U48" s="16" t="str">
        <f t="shared" si="15"/>
        <v> </v>
      </c>
      <c r="V48" s="16" t="str">
        <f t="shared" si="16"/>
        <v> </v>
      </c>
      <c r="W48" s="16" t="str">
        <f t="shared" si="17"/>
        <v> </v>
      </c>
      <c r="X48" s="16" t="str">
        <f t="shared" si="18"/>
        <v> </v>
      </c>
      <c r="Y48" s="26" t="str">
        <f t="shared" si="19"/>
        <v> </v>
      </c>
    </row>
    <row r="49" spans="1:25" ht="12.75">
      <c r="A49" s="6"/>
      <c r="B49" s="7"/>
      <c r="C49" s="7"/>
      <c r="D49" s="7"/>
      <c r="E49" s="7"/>
      <c r="F49" s="8"/>
      <c r="G49" s="14" t="str">
        <f t="shared" si="1"/>
        <v> </v>
      </c>
      <c r="H49" s="15" t="str">
        <f t="shared" si="2"/>
        <v> </v>
      </c>
      <c r="I49" s="15" t="str">
        <f t="shared" si="3"/>
        <v> </v>
      </c>
      <c r="J49" s="15" t="str">
        <f t="shared" si="4"/>
        <v> </v>
      </c>
      <c r="K49" s="15" t="str">
        <f t="shared" si="5"/>
        <v> </v>
      </c>
      <c r="L49" s="15" t="str">
        <f t="shared" si="6"/>
        <v> </v>
      </c>
      <c r="M49" s="16" t="str">
        <f t="shared" si="7"/>
        <v> </v>
      </c>
      <c r="N49" s="16" t="str">
        <f t="shared" si="8"/>
        <v> </v>
      </c>
      <c r="O49" s="16" t="str">
        <f t="shared" si="9"/>
        <v> </v>
      </c>
      <c r="P49" s="16" t="str">
        <f t="shared" si="10"/>
        <v> </v>
      </c>
      <c r="Q49" s="16" t="str">
        <f t="shared" si="11"/>
        <v> </v>
      </c>
      <c r="R49" s="16" t="str">
        <f t="shared" si="12"/>
        <v> </v>
      </c>
      <c r="S49" s="16" t="str">
        <f t="shared" si="13"/>
        <v> </v>
      </c>
      <c r="T49" s="16" t="str">
        <f t="shared" si="14"/>
        <v> </v>
      </c>
      <c r="U49" s="16" t="str">
        <f t="shared" si="15"/>
        <v> </v>
      </c>
      <c r="V49" s="16" t="str">
        <f t="shared" si="16"/>
        <v> </v>
      </c>
      <c r="W49" s="16" t="str">
        <f t="shared" si="17"/>
        <v> </v>
      </c>
      <c r="X49" s="16" t="str">
        <f t="shared" si="18"/>
        <v> </v>
      </c>
      <c r="Y49" s="26" t="str">
        <f t="shared" si="19"/>
        <v> </v>
      </c>
    </row>
    <row r="50" spans="1:25" ht="12.75">
      <c r="A50" s="6"/>
      <c r="B50" s="7"/>
      <c r="C50" s="7"/>
      <c r="D50" s="7"/>
      <c r="E50" s="7"/>
      <c r="F50" s="8"/>
      <c r="G50" s="14" t="str">
        <f t="shared" si="1"/>
        <v> </v>
      </c>
      <c r="H50" s="15" t="str">
        <f t="shared" si="2"/>
        <v> </v>
      </c>
      <c r="I50" s="15" t="str">
        <f t="shared" si="3"/>
        <v> </v>
      </c>
      <c r="J50" s="15" t="str">
        <f t="shared" si="4"/>
        <v> </v>
      </c>
      <c r="K50" s="15" t="str">
        <f t="shared" si="5"/>
        <v> </v>
      </c>
      <c r="L50" s="15" t="str">
        <f t="shared" si="6"/>
        <v> </v>
      </c>
      <c r="M50" s="16" t="str">
        <f t="shared" si="7"/>
        <v> </v>
      </c>
      <c r="N50" s="16" t="str">
        <f t="shared" si="8"/>
        <v> </v>
      </c>
      <c r="O50" s="16" t="str">
        <f t="shared" si="9"/>
        <v> </v>
      </c>
      <c r="P50" s="16" t="str">
        <f t="shared" si="10"/>
        <v> </v>
      </c>
      <c r="Q50" s="16" t="str">
        <f t="shared" si="11"/>
        <v> </v>
      </c>
      <c r="R50" s="16" t="str">
        <f t="shared" si="12"/>
        <v> </v>
      </c>
      <c r="S50" s="16" t="str">
        <f t="shared" si="13"/>
        <v> </v>
      </c>
      <c r="T50" s="16" t="str">
        <f t="shared" si="14"/>
        <v> </v>
      </c>
      <c r="U50" s="16" t="str">
        <f t="shared" si="15"/>
        <v> </v>
      </c>
      <c r="V50" s="16" t="str">
        <f t="shared" si="16"/>
        <v> </v>
      </c>
      <c r="W50" s="16" t="str">
        <f t="shared" si="17"/>
        <v> </v>
      </c>
      <c r="X50" s="16" t="str">
        <f t="shared" si="18"/>
        <v> </v>
      </c>
      <c r="Y50" s="26" t="str">
        <f t="shared" si="19"/>
        <v> </v>
      </c>
    </row>
    <row r="51" spans="1:25" ht="12.75">
      <c r="A51" s="6"/>
      <c r="B51" s="7"/>
      <c r="C51" s="7"/>
      <c r="D51" s="7"/>
      <c r="E51" s="7"/>
      <c r="F51" s="8"/>
      <c r="G51" s="14" t="str">
        <f t="shared" si="1"/>
        <v> </v>
      </c>
      <c r="H51" s="15" t="str">
        <f t="shared" si="2"/>
        <v> </v>
      </c>
      <c r="I51" s="15" t="str">
        <f t="shared" si="3"/>
        <v> </v>
      </c>
      <c r="J51" s="15" t="str">
        <f t="shared" si="4"/>
        <v> </v>
      </c>
      <c r="K51" s="15" t="str">
        <f t="shared" si="5"/>
        <v> </v>
      </c>
      <c r="L51" s="15" t="str">
        <f t="shared" si="6"/>
        <v> </v>
      </c>
      <c r="M51" s="16" t="str">
        <f t="shared" si="7"/>
        <v> </v>
      </c>
      <c r="N51" s="16" t="str">
        <f t="shared" si="8"/>
        <v> </v>
      </c>
      <c r="O51" s="16" t="str">
        <f t="shared" si="9"/>
        <v> </v>
      </c>
      <c r="P51" s="16" t="str">
        <f t="shared" si="10"/>
        <v> </v>
      </c>
      <c r="Q51" s="16" t="str">
        <f t="shared" si="11"/>
        <v> </v>
      </c>
      <c r="R51" s="16" t="str">
        <f t="shared" si="12"/>
        <v> </v>
      </c>
      <c r="S51" s="16" t="str">
        <f t="shared" si="13"/>
        <v> </v>
      </c>
      <c r="T51" s="16" t="str">
        <f t="shared" si="14"/>
        <v> </v>
      </c>
      <c r="U51" s="16" t="str">
        <f t="shared" si="15"/>
        <v> </v>
      </c>
      <c r="V51" s="16" t="str">
        <f t="shared" si="16"/>
        <v> </v>
      </c>
      <c r="W51" s="16" t="str">
        <f t="shared" si="17"/>
        <v> </v>
      </c>
      <c r="X51" s="16" t="str">
        <f t="shared" si="18"/>
        <v> </v>
      </c>
      <c r="Y51" s="26" t="str">
        <f t="shared" si="19"/>
        <v> </v>
      </c>
    </row>
    <row r="52" spans="1:25" ht="12.75">
      <c r="A52" s="6"/>
      <c r="B52" s="7"/>
      <c r="C52" s="7"/>
      <c r="D52" s="7"/>
      <c r="E52" s="7"/>
      <c r="F52" s="8"/>
      <c r="G52" s="14" t="str">
        <f t="shared" si="1"/>
        <v> </v>
      </c>
      <c r="H52" s="15" t="str">
        <f t="shared" si="2"/>
        <v> </v>
      </c>
      <c r="I52" s="15" t="str">
        <f t="shared" si="3"/>
        <v> </v>
      </c>
      <c r="J52" s="15" t="str">
        <f t="shared" si="4"/>
        <v> </v>
      </c>
      <c r="K52" s="15" t="str">
        <f t="shared" si="5"/>
        <v> </v>
      </c>
      <c r="L52" s="15" t="str">
        <f t="shared" si="6"/>
        <v> </v>
      </c>
      <c r="M52" s="16" t="str">
        <f t="shared" si="7"/>
        <v> </v>
      </c>
      <c r="N52" s="16" t="str">
        <f t="shared" si="8"/>
        <v> </v>
      </c>
      <c r="O52" s="16" t="str">
        <f t="shared" si="9"/>
        <v> </v>
      </c>
      <c r="P52" s="16" t="str">
        <f t="shared" si="10"/>
        <v> </v>
      </c>
      <c r="Q52" s="16" t="str">
        <f t="shared" si="11"/>
        <v> </v>
      </c>
      <c r="R52" s="16" t="str">
        <f t="shared" si="12"/>
        <v> </v>
      </c>
      <c r="S52" s="16" t="str">
        <f t="shared" si="13"/>
        <v> </v>
      </c>
      <c r="T52" s="16" t="str">
        <f t="shared" si="14"/>
        <v> </v>
      </c>
      <c r="U52" s="16" t="str">
        <f t="shared" si="15"/>
        <v> </v>
      </c>
      <c r="V52" s="16" t="str">
        <f t="shared" si="16"/>
        <v> </v>
      </c>
      <c r="W52" s="16" t="str">
        <f t="shared" si="17"/>
        <v> </v>
      </c>
      <c r="X52" s="16" t="str">
        <f t="shared" si="18"/>
        <v> </v>
      </c>
      <c r="Y52" s="26" t="str">
        <f t="shared" si="19"/>
        <v> </v>
      </c>
    </row>
    <row r="53" spans="1:25" ht="12.75">
      <c r="A53" s="6"/>
      <c r="B53" s="7"/>
      <c r="C53" s="7"/>
      <c r="D53" s="7"/>
      <c r="E53" s="7"/>
      <c r="F53" s="8"/>
      <c r="G53" s="14" t="str">
        <f t="shared" si="1"/>
        <v> </v>
      </c>
      <c r="H53" s="15" t="str">
        <f t="shared" si="2"/>
        <v> </v>
      </c>
      <c r="I53" s="15" t="str">
        <f t="shared" si="3"/>
        <v> </v>
      </c>
      <c r="J53" s="15" t="str">
        <f t="shared" si="4"/>
        <v> </v>
      </c>
      <c r="K53" s="15" t="str">
        <f t="shared" si="5"/>
        <v> </v>
      </c>
      <c r="L53" s="15" t="str">
        <f t="shared" si="6"/>
        <v> </v>
      </c>
      <c r="M53" s="16" t="str">
        <f t="shared" si="7"/>
        <v> </v>
      </c>
      <c r="N53" s="16" t="str">
        <f t="shared" si="8"/>
        <v> </v>
      </c>
      <c r="O53" s="16" t="str">
        <f t="shared" si="9"/>
        <v> </v>
      </c>
      <c r="P53" s="16" t="str">
        <f t="shared" si="10"/>
        <v> </v>
      </c>
      <c r="Q53" s="16" t="str">
        <f t="shared" si="11"/>
        <v> </v>
      </c>
      <c r="R53" s="16" t="str">
        <f t="shared" si="12"/>
        <v> </v>
      </c>
      <c r="S53" s="16" t="str">
        <f t="shared" si="13"/>
        <v> </v>
      </c>
      <c r="T53" s="16" t="str">
        <f t="shared" si="14"/>
        <v> </v>
      </c>
      <c r="U53" s="16" t="str">
        <f t="shared" si="15"/>
        <v> </v>
      </c>
      <c r="V53" s="16" t="str">
        <f t="shared" si="16"/>
        <v> </v>
      </c>
      <c r="W53" s="16" t="str">
        <f t="shared" si="17"/>
        <v> </v>
      </c>
      <c r="X53" s="16" t="str">
        <f t="shared" si="18"/>
        <v> </v>
      </c>
      <c r="Y53" s="26" t="str">
        <f t="shared" si="19"/>
        <v> </v>
      </c>
    </row>
    <row r="54" spans="1:25" ht="12.75">
      <c r="A54" s="6"/>
      <c r="B54" s="7"/>
      <c r="C54" s="7"/>
      <c r="D54" s="7"/>
      <c r="E54" s="7"/>
      <c r="F54" s="8"/>
      <c r="G54" s="14" t="str">
        <f t="shared" si="1"/>
        <v> </v>
      </c>
      <c r="H54" s="15" t="str">
        <f t="shared" si="2"/>
        <v> </v>
      </c>
      <c r="I54" s="15" t="str">
        <f t="shared" si="3"/>
        <v> </v>
      </c>
      <c r="J54" s="15" t="str">
        <f t="shared" si="4"/>
        <v> </v>
      </c>
      <c r="K54" s="15" t="str">
        <f t="shared" si="5"/>
        <v> </v>
      </c>
      <c r="L54" s="15" t="str">
        <f t="shared" si="6"/>
        <v> </v>
      </c>
      <c r="M54" s="16" t="str">
        <f t="shared" si="7"/>
        <v> </v>
      </c>
      <c r="N54" s="16" t="str">
        <f t="shared" si="8"/>
        <v> </v>
      </c>
      <c r="O54" s="16" t="str">
        <f t="shared" si="9"/>
        <v> </v>
      </c>
      <c r="P54" s="16" t="str">
        <f t="shared" si="10"/>
        <v> </v>
      </c>
      <c r="Q54" s="16" t="str">
        <f t="shared" si="11"/>
        <v> </v>
      </c>
      <c r="R54" s="16" t="str">
        <f t="shared" si="12"/>
        <v> </v>
      </c>
      <c r="S54" s="16" t="str">
        <f t="shared" si="13"/>
        <v> </v>
      </c>
      <c r="T54" s="16" t="str">
        <f t="shared" si="14"/>
        <v> </v>
      </c>
      <c r="U54" s="16" t="str">
        <f t="shared" si="15"/>
        <v> </v>
      </c>
      <c r="V54" s="16" t="str">
        <f t="shared" si="16"/>
        <v> </v>
      </c>
      <c r="W54" s="16" t="str">
        <f t="shared" si="17"/>
        <v> </v>
      </c>
      <c r="X54" s="16" t="str">
        <f t="shared" si="18"/>
        <v> </v>
      </c>
      <c r="Y54" s="26" t="str">
        <f t="shared" si="19"/>
        <v> </v>
      </c>
    </row>
    <row r="55" spans="1:25" ht="12.75">
      <c r="A55" s="6"/>
      <c r="B55" s="7"/>
      <c r="C55" s="7"/>
      <c r="D55" s="7"/>
      <c r="E55" s="7"/>
      <c r="F55" s="8"/>
      <c r="G55" s="14" t="str">
        <f t="shared" si="1"/>
        <v> </v>
      </c>
      <c r="H55" s="15" t="str">
        <f t="shared" si="2"/>
        <v> </v>
      </c>
      <c r="I55" s="15" t="str">
        <f t="shared" si="3"/>
        <v> </v>
      </c>
      <c r="J55" s="15" t="str">
        <f t="shared" si="4"/>
        <v> </v>
      </c>
      <c r="K55" s="15" t="str">
        <f t="shared" si="5"/>
        <v> </v>
      </c>
      <c r="L55" s="15" t="str">
        <f t="shared" si="6"/>
        <v> </v>
      </c>
      <c r="M55" s="16" t="str">
        <f t="shared" si="7"/>
        <v> </v>
      </c>
      <c r="N55" s="16" t="str">
        <f t="shared" si="8"/>
        <v> </v>
      </c>
      <c r="O55" s="16" t="str">
        <f t="shared" si="9"/>
        <v> </v>
      </c>
      <c r="P55" s="16" t="str">
        <f t="shared" si="10"/>
        <v> </v>
      </c>
      <c r="Q55" s="16" t="str">
        <f t="shared" si="11"/>
        <v> </v>
      </c>
      <c r="R55" s="16" t="str">
        <f t="shared" si="12"/>
        <v> </v>
      </c>
      <c r="S55" s="16" t="str">
        <f t="shared" si="13"/>
        <v> </v>
      </c>
      <c r="T55" s="16" t="str">
        <f t="shared" si="14"/>
        <v> </v>
      </c>
      <c r="U55" s="16" t="str">
        <f t="shared" si="15"/>
        <v> </v>
      </c>
      <c r="V55" s="16" t="str">
        <f t="shared" si="16"/>
        <v> </v>
      </c>
      <c r="W55" s="16" t="str">
        <f t="shared" si="17"/>
        <v> </v>
      </c>
      <c r="X55" s="16" t="str">
        <f t="shared" si="18"/>
        <v> </v>
      </c>
      <c r="Y55" s="26" t="str">
        <f t="shared" si="19"/>
        <v> </v>
      </c>
    </row>
    <row r="56" spans="1:25" ht="12.75">
      <c r="A56" s="6"/>
      <c r="B56" s="7"/>
      <c r="C56" s="7"/>
      <c r="D56" s="7"/>
      <c r="E56" s="7"/>
      <c r="F56" s="8"/>
      <c r="G56" s="14" t="str">
        <f t="shared" si="1"/>
        <v> </v>
      </c>
      <c r="H56" s="15" t="str">
        <f t="shared" si="2"/>
        <v> </v>
      </c>
      <c r="I56" s="15" t="str">
        <f t="shared" si="3"/>
        <v> </v>
      </c>
      <c r="J56" s="15" t="str">
        <f t="shared" si="4"/>
        <v> </v>
      </c>
      <c r="K56" s="15" t="str">
        <f t="shared" si="5"/>
        <v> </v>
      </c>
      <c r="L56" s="15" t="str">
        <f t="shared" si="6"/>
        <v> </v>
      </c>
      <c r="M56" s="16" t="str">
        <f t="shared" si="7"/>
        <v> </v>
      </c>
      <c r="N56" s="16" t="str">
        <f t="shared" si="8"/>
        <v> </v>
      </c>
      <c r="O56" s="16" t="str">
        <f t="shared" si="9"/>
        <v> </v>
      </c>
      <c r="P56" s="16" t="str">
        <f t="shared" si="10"/>
        <v> </v>
      </c>
      <c r="Q56" s="16" t="str">
        <f t="shared" si="11"/>
        <v> </v>
      </c>
      <c r="R56" s="16" t="str">
        <f t="shared" si="12"/>
        <v> </v>
      </c>
      <c r="S56" s="16" t="str">
        <f t="shared" si="13"/>
        <v> </v>
      </c>
      <c r="T56" s="16" t="str">
        <f t="shared" si="14"/>
        <v> </v>
      </c>
      <c r="U56" s="16" t="str">
        <f t="shared" si="15"/>
        <v> </v>
      </c>
      <c r="V56" s="16" t="str">
        <f t="shared" si="16"/>
        <v> </v>
      </c>
      <c r="W56" s="16" t="str">
        <f t="shared" si="17"/>
        <v> </v>
      </c>
      <c r="X56" s="16" t="str">
        <f t="shared" si="18"/>
        <v> </v>
      </c>
      <c r="Y56" s="26" t="str">
        <f t="shared" si="19"/>
        <v> </v>
      </c>
    </row>
    <row r="57" spans="1:25" ht="12.75">
      <c r="A57" s="9"/>
      <c r="B57" s="10"/>
      <c r="C57" s="10"/>
      <c r="D57" s="10"/>
      <c r="E57" s="10"/>
      <c r="F57" s="11"/>
      <c r="G57" s="17" t="str">
        <f t="shared" si="1"/>
        <v> </v>
      </c>
      <c r="H57" s="18" t="str">
        <f t="shared" si="2"/>
        <v> </v>
      </c>
      <c r="I57" s="18" t="str">
        <f t="shared" si="3"/>
        <v> </v>
      </c>
      <c r="J57" s="18" t="str">
        <f t="shared" si="4"/>
        <v> </v>
      </c>
      <c r="K57" s="18" t="str">
        <f t="shared" si="5"/>
        <v> </v>
      </c>
      <c r="L57" s="18" t="str">
        <f t="shared" si="6"/>
        <v> </v>
      </c>
      <c r="M57" s="19" t="str">
        <f t="shared" si="7"/>
        <v> </v>
      </c>
      <c r="N57" s="19" t="str">
        <f t="shared" si="8"/>
        <v> </v>
      </c>
      <c r="O57" s="19" t="str">
        <f t="shared" si="9"/>
        <v> </v>
      </c>
      <c r="P57" s="19" t="str">
        <f t="shared" si="10"/>
        <v> </v>
      </c>
      <c r="Q57" s="19" t="str">
        <f t="shared" si="11"/>
        <v> </v>
      </c>
      <c r="R57" s="19" t="str">
        <f t="shared" si="12"/>
        <v> </v>
      </c>
      <c r="S57" s="19" t="str">
        <f t="shared" si="13"/>
        <v> </v>
      </c>
      <c r="T57" s="19" t="str">
        <f t="shared" si="14"/>
        <v> </v>
      </c>
      <c r="U57" s="19" t="str">
        <f t="shared" si="15"/>
        <v> </v>
      </c>
      <c r="V57" s="19" t="str">
        <f t="shared" si="16"/>
        <v> </v>
      </c>
      <c r="W57" s="19" t="str">
        <f t="shared" si="17"/>
        <v> </v>
      </c>
      <c r="X57" s="19" t="str">
        <f t="shared" si="18"/>
        <v> </v>
      </c>
      <c r="Y57" s="26" t="str">
        <f t="shared" si="19"/>
        <v> </v>
      </c>
    </row>
    <row r="58" spans="23:25" ht="12.75">
      <c r="W58" s="1" t="s">
        <v>37</v>
      </c>
      <c r="Y58" s="27">
        <f>SUM(Y13:Y57)</f>
        <v>47.419498556644776</v>
      </c>
    </row>
    <row r="60" ht="12.75">
      <c r="Y60" s="20"/>
    </row>
  </sheetData>
  <printOptions/>
  <pageMargins left="0.75" right="0.75" top="1" bottom="1" header="0.5" footer="0.5"/>
  <pageSetup horizontalDpi="200" verticalDpi="200" orientation="portrait" r:id="rId12"/>
  <drawing r:id="rId11"/>
  <legacyDrawing r:id="rId10"/>
  <oleObjects>
    <oleObject progId="Equation.3" shapeId="74076967" r:id="rId1"/>
    <oleObject progId="Equation.3" shapeId="74076968" r:id="rId2"/>
    <oleObject progId="Equation.3" shapeId="74076969" r:id="rId3"/>
    <oleObject progId="Equation.3" shapeId="74077800" r:id="rId4"/>
    <oleObject progId="Equation.3" shapeId="74078832" r:id="rId5"/>
    <oleObject progId="Equation.3" shapeId="74079978" r:id="rId6"/>
    <oleObject progId="Equation.3" shapeId="74660075" r:id="rId7"/>
    <oleObject progId="Equation.3" shapeId="75068651" r:id="rId8"/>
    <oleObject progId="Equation.3" shapeId="75082954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Terry Leverett</dc:creator>
  <cp:keywords/>
  <dc:description/>
  <cp:lastModifiedBy>Robert Terry Leverett</cp:lastModifiedBy>
  <dcterms:created xsi:type="dcterms:W3CDTF">2009-03-14T19:51:37Z</dcterms:created>
  <dcterms:modified xsi:type="dcterms:W3CDTF">2009-03-16T16:50:55Z</dcterms:modified>
  <cp:category/>
  <cp:version/>
  <cp:contentType/>
  <cp:contentStatus/>
</cp:coreProperties>
</file>